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Tavuk Dünyası Excel\"/>
    </mc:Choice>
  </mc:AlternateContent>
  <xr:revisionPtr revIDLastSave="0" documentId="10_ncr:8100000_{206DE6AB-02D2-4D5E-B8D1-8284B8E7F4A8}" xr6:coauthVersionLast="34" xr6:coauthVersionMax="34" xr10:uidLastSave="{00000000-0000-0000-0000-000000000000}"/>
  <bookViews>
    <workbookView xWindow="480" yWindow="75" windowWidth="18195" windowHeight="9525" xr2:uid="{00000000-000D-0000-FFFF-FFFF00000000}"/>
  </bookViews>
  <sheets>
    <sheet name="Advanced Filter" sheetId="1" r:id="rId1"/>
    <sheet name="Database Formülleri" sheetId="3" r:id="rId2"/>
  </sheets>
  <definedNames>
    <definedName name="_xlnm._FilterDatabase" localSheetId="0" hidden="1">'Advanced Filter'!$A$1:$E$52</definedName>
    <definedName name="_xlnm._FilterDatabase" localSheetId="1" hidden="1">'Database Formülleri'!$A$1:$E$52</definedName>
    <definedName name="_xlnm.Criteria" localSheetId="0">'Advanced Filter'!$I$1:$I$2</definedName>
    <definedName name="_xlnm.Criteria" localSheetId="1">'Database Formülleri'!$G$2:$I$4</definedName>
    <definedName name="_xlnm.Extract" localSheetId="0">'Advanced Filter'!$J$16:$K$16</definedName>
    <definedName name="_xlnm.Print_Area" localSheetId="0">'Advanced Filter'!$A$1:$F$52</definedName>
  </definedNames>
  <calcPr calcId="162913"/>
</workbook>
</file>

<file path=xl/calcChain.xml><?xml version="1.0" encoding="utf-8"?>
<calcChain xmlns="http://schemas.openxmlformats.org/spreadsheetml/2006/main">
  <c r="H15" i="3" l="1"/>
  <c r="H14" i="3"/>
  <c r="H13" i="3"/>
  <c r="H12" i="3"/>
</calcChain>
</file>

<file path=xl/sharedStrings.xml><?xml version="1.0" encoding="utf-8"?>
<sst xmlns="http://schemas.openxmlformats.org/spreadsheetml/2006/main" count="431" uniqueCount="66">
  <si>
    <t>Ülke</t>
  </si>
  <si>
    <t>Şehir</t>
  </si>
  <si>
    <t>Kategori</t>
  </si>
  <si>
    <t>Ürün</t>
  </si>
  <si>
    <t>Satış Toplamı</t>
  </si>
  <si>
    <t>İngiltere</t>
  </si>
  <si>
    <t>Liverpool</t>
  </si>
  <si>
    <t>Cep Telefonları</t>
  </si>
  <si>
    <t>Nokia</t>
  </si>
  <si>
    <t>Küçük Ev Aletleri</t>
  </si>
  <si>
    <t>Ütü</t>
  </si>
  <si>
    <t>Elektrikli Süpürge</t>
  </si>
  <si>
    <t>Kuru Süpürgeler</t>
  </si>
  <si>
    <t>Londra</t>
  </si>
  <si>
    <t>Beyaz Eşya</t>
  </si>
  <si>
    <t>Buzdolabı</t>
  </si>
  <si>
    <t>Klima</t>
  </si>
  <si>
    <t>Duvar Tipi</t>
  </si>
  <si>
    <t>Isıtıcı</t>
  </si>
  <si>
    <t>Termosifon</t>
  </si>
  <si>
    <t>Elektronik</t>
  </si>
  <si>
    <t>Televizyon</t>
  </si>
  <si>
    <t>Manchester</t>
  </si>
  <si>
    <t>Çamaşır Makinesi</t>
  </si>
  <si>
    <t>Bilgisayar</t>
  </si>
  <si>
    <t>İspanya</t>
  </si>
  <si>
    <t>Barcelona</t>
  </si>
  <si>
    <t>Fırın</t>
  </si>
  <si>
    <t>Madrid</t>
  </si>
  <si>
    <t>Vantilatör</t>
  </si>
  <si>
    <t>Kombi</t>
  </si>
  <si>
    <t>Motorola</t>
  </si>
  <si>
    <t>Halı Yıkama Makineleri</t>
  </si>
  <si>
    <t>LCD-TV</t>
  </si>
  <si>
    <t>Türkiye</t>
  </si>
  <si>
    <t>Pişirici</t>
  </si>
  <si>
    <t>Setüstü Ocak</t>
  </si>
  <si>
    <t>Doğalgaz Isıtıcı</t>
  </si>
  <si>
    <t>Siemens</t>
  </si>
  <si>
    <t>Bulaşık Makinesi</t>
  </si>
  <si>
    <t>Pencere Tipi</t>
  </si>
  <si>
    <t>Salon Tipi</t>
  </si>
  <si>
    <t>Müzik Seti</t>
  </si>
  <si>
    <t>Şofben</t>
  </si>
  <si>
    <t>Boston</t>
  </si>
  <si>
    <t>California</t>
  </si>
  <si>
    <t>Washington</t>
  </si>
  <si>
    <t>DVD-Video</t>
  </si>
  <si>
    <t>ABD</t>
  </si>
  <si>
    <t>İzmir</t>
  </si>
  <si>
    <t>Aydın</t>
  </si>
  <si>
    <t>Balıkesir</t>
  </si>
  <si>
    <t>Çin</t>
  </si>
  <si>
    <t>Tianjin</t>
  </si>
  <si>
    <t>Shangai</t>
  </si>
  <si>
    <t>Almanya</t>
  </si>
  <si>
    <t>Berlin</t>
  </si>
  <si>
    <t>Doğalgaz Isıtıcısı</t>
  </si>
  <si>
    <t>&gt;2000</t>
  </si>
  <si>
    <t>KRİTERLER</t>
  </si>
  <si>
    <t>Toplam</t>
  </si>
  <si>
    <t>Maksimum</t>
  </si>
  <si>
    <t>Adet</t>
  </si>
  <si>
    <t>Ortalama</t>
  </si>
  <si>
    <t>Sonuçlar</t>
  </si>
  <si>
    <t>&lt;5000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</si>
</sst>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TL&quot;_-;\-* #,##0.00\ &quot;TL&quot;_-;_-* &quot;-&quot;??\ &quot;TL&quot;_-;_-@_-"/>
    <numFmt numFmtId="165" formatCode="_-* #,##0\ &quot;TL&quot;_-;\-* #,##0\ &quot;TL&quot;_-;_-* &quot;-&quot;??\ &quot;TL&quot;_-;_-@_-"/>
    <numFmt numFmtId="166" formatCode="0_ ;[Red]\-0\ "/>
  </numFmts>
  <fonts count="12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10"/>
      <color theme="1"/>
      <name val="Tahoma"/>
      <family val="2"/>
      <charset val="162"/>
    </font>
    <font>
      <b/>
      <sz val="10"/>
      <color theme="0"/>
      <name val="Tahoma"/>
      <family val="2"/>
      <charset val="162"/>
    </font>
    <font>
      <sz val="1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theme="1"/>
      <name val="Tahoma"/>
      <family val="2"/>
      <charset val="162"/>
    </font>
    <font>
      <b/>
      <sz val="10"/>
      <name val="Arial"/>
      <family val="2"/>
      <charset val="162"/>
    </font>
    <font>
      <b/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3" borderId="2" xfId="0" applyFont="1" applyFill="1" applyBorder="1"/>
    <xf numFmtId="0" fontId="7" fillId="3" borderId="3" xfId="0" applyFont="1" applyFill="1" applyBorder="1"/>
    <xf numFmtId="166" fontId="7" fillId="3" borderId="3" xfId="1" applyNumberFormat="1" applyFont="1" applyFill="1" applyBorder="1"/>
    <xf numFmtId="0" fontId="8" fillId="0" borderId="0" xfId="0" applyFont="1"/>
    <xf numFmtId="0" fontId="10" fillId="3" borderId="3" xfId="0" applyFont="1" applyFill="1" applyBorder="1"/>
    <xf numFmtId="0" fontId="10" fillId="3" borderId="2" xfId="0" applyFont="1" applyFill="1" applyBorder="1"/>
    <xf numFmtId="0" fontId="11" fillId="2" borderId="0" xfId="0" applyFont="1" applyFill="1" applyBorder="1"/>
    <xf numFmtId="0" fontId="11" fillId="2" borderId="1" xfId="0" applyFont="1" applyFill="1" applyBorder="1"/>
    <xf numFmtId="0" fontId="10" fillId="3" borderId="4" xfId="0" applyFont="1" applyFill="1" applyBorder="1"/>
    <xf numFmtId="0" fontId="10" fillId="3" borderId="5" xfId="0" applyFont="1" applyFill="1" applyBorder="1"/>
    <xf numFmtId="0" fontId="6" fillId="3" borderId="3" xfId="0" applyFont="1" applyFill="1" applyBorder="1"/>
    <xf numFmtId="0" fontId="1" fillId="0" borderId="0" xfId="0" applyFont="1"/>
    <xf numFmtId="0" fontId="9" fillId="2" borderId="6" xfId="0" applyFont="1" applyFill="1" applyBorder="1" applyAlignment="1">
      <alignment horizontal="center"/>
    </xf>
    <xf numFmtId="0" fontId="3" fillId="3" borderId="3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649432</xdr:colOff>
      <xdr:row>0</xdr:row>
      <xdr:rowOff>51954</xdr:rowOff>
    </xdr:from>
    <xdr:to>
      <xdr:col>12</xdr:col>
      <xdr:colOff>103909</xdr:colOff>
      <xdr:row>14</xdr:row>
      <xdr:rowOff>129887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FCDC07-4E61-4B02-B036-A35B20E4DE18}"/>
            </a:ext>
          </a:extLst>
        </xdr:cNvPr>
        <xdr:cNvSpPr txBox="1"/>
      </xdr:nvSpPr>
      <xdr:spPr>
        <a:xfrm>
          <a:off x="5264727" y="51954"/>
          <a:ext cx="4191000" cy="2381251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tr-TR" sz="1100" b="1">
              <a:solidFill>
                <a:sysClr val="windowText" lastClr="000000"/>
              </a:solidFill>
            </a:rPr>
            <a:t>Yandaki</a:t>
          </a:r>
          <a:r>
            <a:rPr lang="tr-TR" sz="1100" b="1" baseline="0">
              <a:solidFill>
                <a:sysClr val="windowText" lastClr="000000"/>
              </a:solidFill>
            </a:rPr>
            <a:t> tablodaki verileri gelişmiş filtre kullanarak:</a:t>
          </a:r>
        </a:p>
        <a:p>
          <a:r>
            <a:rPr lang="tr-TR" sz="1100" b="1" baseline="0">
              <a:solidFill>
                <a:sysClr val="windowText" lastClr="000000"/>
              </a:solidFill>
            </a:rPr>
            <a:t>1. Sadece ABD'deki satışları gösteriniz.</a:t>
          </a:r>
        </a:p>
        <a:p>
          <a:r>
            <a:rPr lang="tr-TR" sz="1100" b="1" baseline="0">
              <a:solidFill>
                <a:sysClr val="windowText" lastClr="000000"/>
              </a:solidFill>
            </a:rPr>
            <a:t>2. Çin ve ABD'de yer alan satışları gösteriniz. </a:t>
          </a:r>
        </a:p>
        <a:p>
          <a:r>
            <a:rPr lang="tr-TR" sz="1100" b="1" baseline="0">
              <a:solidFill>
                <a:sysClr val="windowText" lastClr="000000"/>
              </a:solidFill>
            </a:rPr>
            <a:t>3. ABD'de yapılan klima satışlarını gösteriniz.</a:t>
          </a:r>
          <a:endParaRPr lang="tr-TR" sz="11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tr-TR" sz="11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4. Çin'in Shangai şehrindeki satışları gösteriniz.</a:t>
          </a:r>
        </a:p>
        <a:p>
          <a:r>
            <a:rPr lang="tr-TR" sz="11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5. Satış toplamı 15.000 TL'yi geçenleri gösteriniz.</a:t>
          </a:r>
        </a:p>
        <a:p>
          <a:r>
            <a:rPr lang="tr-TR" sz="11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6. ABD'de yapılan ve tutarı 12000 TL'nin altında kalan satışları gösteriniz.</a:t>
          </a:r>
        </a:p>
        <a:p>
          <a:r>
            <a:rPr lang="tr-TR" sz="11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7. Toplam tutarı 1000 - 3000 TL'nin altında kalan satışları gösteriniz.</a:t>
          </a:r>
        </a:p>
        <a:p>
          <a:r>
            <a:rPr lang="tr-TR" sz="11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8. Tüm ülkelerin listesini boş bir yere kopyalayınız.</a:t>
          </a:r>
        </a:p>
        <a:p>
          <a:endParaRPr lang="tr-TR" sz="11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tr-TR" sz="11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Yukarıdaki işlemleri tablo oluşturarak yapınız.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508288</xdr:colOff>
      <xdr:row>0</xdr:row>
      <xdr:rowOff>0</xdr:rowOff>
    </xdr:from>
    <xdr:to>
      <xdr:col>10</xdr:col>
      <xdr:colOff>170584</xdr:colOff>
      <xdr:row>18</xdr:row>
      <xdr:rowOff>129887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4D02260-3838-4FFF-9C17-D79E76A57453}"/>
            </a:ext>
          </a:extLst>
        </xdr:cNvPr>
        <xdr:cNvSpPr txBox="1"/>
      </xdr:nvSpPr>
      <xdr:spPr>
        <a:xfrm>
          <a:off x="5127913" y="0"/>
          <a:ext cx="4205721" cy="3063587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tr-TR" sz="1100" b="1">
              <a:solidFill>
                <a:sysClr val="windowText" lastClr="000000"/>
              </a:solidFill>
            </a:rPr>
            <a:t>Yandaki</a:t>
          </a:r>
          <a:r>
            <a:rPr lang="tr-TR" sz="1100" b="1" baseline="0">
              <a:solidFill>
                <a:sysClr val="windowText" lastClr="000000"/>
              </a:solidFill>
            </a:rPr>
            <a:t> tablodaki verileri database fonksiyonlarını kullanarak:</a:t>
          </a:r>
        </a:p>
        <a:p>
          <a:r>
            <a:rPr lang="tr-TR" sz="1100" b="1" baseline="0">
              <a:solidFill>
                <a:sysClr val="windowText" lastClr="000000"/>
              </a:solidFill>
            </a:rPr>
            <a:t>1. Sadece ABD'deki satışların toplamını gösteriniz.</a:t>
          </a:r>
        </a:p>
        <a:p>
          <a:r>
            <a:rPr lang="tr-TR" sz="1100" b="1" baseline="0">
              <a:solidFill>
                <a:sysClr val="windowText" lastClr="000000"/>
              </a:solidFill>
            </a:rPr>
            <a:t>2. Çin ve ABD'de yer alan satışların toplamını gösteriniz. </a:t>
          </a:r>
        </a:p>
        <a:p>
          <a:r>
            <a:rPr lang="tr-TR" sz="1100" b="1" baseline="0">
              <a:solidFill>
                <a:sysClr val="windowText" lastClr="000000"/>
              </a:solidFill>
            </a:rPr>
            <a:t>3. ABD'de yapılan klima satışlarının toplamını gösteriniz.</a:t>
          </a:r>
          <a:endParaRPr lang="tr-TR" sz="11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tr-TR" sz="11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4. Çin'in Shangai şehrindeki satışların toplamını gösteriniz.</a:t>
          </a:r>
        </a:p>
        <a:p>
          <a:r>
            <a:rPr lang="tr-TR" sz="11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5. Satış toplamı 15.000 TL'yi geçenlerin toplamını gösteriniz.</a:t>
          </a:r>
        </a:p>
        <a:p>
          <a:r>
            <a:rPr lang="tr-TR" sz="11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6. ABD'de yapılan ve tutarı 12000 TL'nin altında kalan satışların miktarını gösteriniz.</a:t>
          </a:r>
        </a:p>
        <a:p>
          <a:r>
            <a:rPr lang="tr-TR" sz="11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7. Toplam tutarı 1000 - 3000 TL'nin altında kalan satışları gösteriniz.</a:t>
          </a:r>
        </a:p>
        <a:p>
          <a:endParaRPr lang="tr-TR" sz="11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tr-TR" sz="11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Kullanılacak Fonksiyonlar:</a:t>
          </a:r>
        </a:p>
        <a:p>
          <a:endParaRPr lang="tr-TR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VSEÇTOPLA</a:t>
          </a:r>
          <a:r>
            <a:rPr lang="en-GB" b="1"/>
            <a:t> </a:t>
          </a:r>
          <a:r>
            <a:rPr lang="en-GB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DSUM</a:t>
          </a:r>
          <a:r>
            <a:rPr lang="en-GB" b="1"/>
            <a:t> </a:t>
          </a:r>
          <a:endParaRPr lang="tr-TR" b="1"/>
        </a:p>
        <a:p>
          <a:r>
            <a:rPr lang="en-GB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VSEÇORT</a:t>
          </a:r>
          <a:r>
            <a:rPr lang="en-GB" b="1"/>
            <a:t> </a:t>
          </a:r>
          <a:r>
            <a:rPr lang="en-GB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DAVERAGE</a:t>
          </a:r>
          <a:r>
            <a:rPr lang="en-GB" b="1"/>
            <a:t> </a:t>
          </a:r>
          <a:endParaRPr lang="tr-TR" b="1"/>
        </a:p>
        <a:p>
          <a:r>
            <a:rPr lang="en-GB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VSEÇMAK</a:t>
          </a:r>
          <a:r>
            <a:rPr lang="en-GB" b="1"/>
            <a:t> </a:t>
          </a:r>
          <a:r>
            <a:rPr lang="en-GB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DMAX</a:t>
          </a:r>
          <a:r>
            <a:rPr lang="en-GB" b="1"/>
            <a:t> </a:t>
          </a:r>
          <a:endParaRPr lang="tr-TR" b="1"/>
        </a:p>
        <a:p>
          <a:r>
            <a:rPr lang="en-GB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VSEÇMİN</a:t>
          </a:r>
          <a:r>
            <a:rPr lang="en-GB" b="1"/>
            <a:t> </a:t>
          </a:r>
          <a:r>
            <a:rPr lang="en-GB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DMIN</a:t>
          </a:r>
          <a:r>
            <a:rPr lang="en-GB" b="1"/>
            <a:t> </a:t>
          </a:r>
          <a:endParaRPr lang="tr-TR" b="1"/>
        </a:p>
        <a:p>
          <a:r>
            <a:rPr lang="en-GB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VSEÇSAY</a:t>
          </a:r>
          <a:r>
            <a:rPr lang="en-GB" b="1"/>
            <a:t> </a:t>
          </a:r>
          <a:r>
            <a:rPr lang="en-GB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DCOUNT</a:t>
          </a:r>
          <a:r>
            <a:rPr lang="en-GB" b="1"/>
            <a:t> </a:t>
          </a:r>
          <a:endParaRPr lang="tr-TR" sz="11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2"/>
  <sheetViews>
    <sheetView showGridLines="0" tabSelected="1" zoomScale="110" zoomScaleNormal="110" workbookViewId="0">
      <selection activeCell="C11" sqref="C11"/>
    </sheetView>
  </sheetViews>
  <sheetFormatPr defaultRowHeight="12.75" x14ac:dyDescent="0.2"/>
  <cols>
    <col min="1" max="1" width="7.7109375" style="4" bestFit="1" customWidth="1"/>
    <col min="2" max="2" width="10.5703125" style="4" bestFit="1" customWidth="1"/>
    <col min="3" max="3" width="15.28515625" style="4" bestFit="1" customWidth="1"/>
    <col min="4" max="4" width="19.5703125" style="4" bestFit="1" customWidth="1"/>
    <col min="5" max="5" width="16.140625" style="4" customWidth="1"/>
    <col min="6" max="6" width="10.28515625" style="4" bestFit="1" customWidth="1"/>
    <col min="7" max="7" width="9.140625" style="4"/>
    <col min="8" max="8" width="4.7109375" style="4" bestFit="1" customWidth="1"/>
    <col min="9" max="9" width="9.140625" style="4"/>
    <col min="10" max="11" width="14.42578125" style="4" bestFit="1" customWidth="1"/>
    <col min="12" max="16384" width="9.140625" style="4"/>
  </cols>
  <sheetData>
    <row r="1" spans="1:9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I1" s="5"/>
    </row>
    <row r="2" spans="1:9" x14ac:dyDescent="0.2">
      <c r="A2" s="6" t="s">
        <v>34</v>
      </c>
      <c r="B2" s="7" t="s">
        <v>50</v>
      </c>
      <c r="C2" s="7" t="s">
        <v>14</v>
      </c>
      <c r="D2" s="7" t="s">
        <v>27</v>
      </c>
      <c r="E2" s="8">
        <v>7500</v>
      </c>
      <c r="F2" s="3"/>
      <c r="I2" s="5"/>
    </row>
    <row r="3" spans="1:9" x14ac:dyDescent="0.2">
      <c r="A3" s="6" t="s">
        <v>48</v>
      </c>
      <c r="B3" s="7" t="s">
        <v>46</v>
      </c>
      <c r="C3" s="7" t="s">
        <v>20</v>
      </c>
      <c r="D3" s="7" t="s">
        <v>47</v>
      </c>
      <c r="E3" s="8">
        <v>18600</v>
      </c>
      <c r="F3" s="3"/>
      <c r="I3" s="5"/>
    </row>
    <row r="4" spans="1:9" x14ac:dyDescent="0.2">
      <c r="A4" s="6" t="s">
        <v>25</v>
      </c>
      <c r="B4" s="7" t="s">
        <v>26</v>
      </c>
      <c r="C4" s="7" t="s">
        <v>11</v>
      </c>
      <c r="D4" s="7" t="s">
        <v>12</v>
      </c>
      <c r="E4" s="8">
        <v>3800</v>
      </c>
      <c r="F4" s="3"/>
      <c r="I4" s="5"/>
    </row>
    <row r="5" spans="1:9" x14ac:dyDescent="0.2">
      <c r="A5" s="6" t="s">
        <v>25</v>
      </c>
      <c r="B5" s="7" t="s">
        <v>28</v>
      </c>
      <c r="C5" s="7" t="s">
        <v>9</v>
      </c>
      <c r="D5" s="7" t="s">
        <v>29</v>
      </c>
      <c r="E5" s="8">
        <v>17000</v>
      </c>
      <c r="F5" s="3"/>
      <c r="I5" s="5"/>
    </row>
    <row r="6" spans="1:9" x14ac:dyDescent="0.2">
      <c r="A6" s="6" t="s">
        <v>25</v>
      </c>
      <c r="B6" s="7" t="s">
        <v>28</v>
      </c>
      <c r="C6" s="7" t="s">
        <v>20</v>
      </c>
      <c r="D6" s="7" t="s">
        <v>33</v>
      </c>
      <c r="E6" s="8">
        <v>3280</v>
      </c>
      <c r="F6" s="3"/>
      <c r="I6" s="5"/>
    </row>
    <row r="7" spans="1:9" x14ac:dyDescent="0.2">
      <c r="A7" s="6" t="s">
        <v>52</v>
      </c>
      <c r="B7" s="7" t="s">
        <v>54</v>
      </c>
      <c r="C7" s="7" t="s">
        <v>18</v>
      </c>
      <c r="D7" s="7" t="s">
        <v>43</v>
      </c>
      <c r="E7" s="8">
        <v>1480</v>
      </c>
      <c r="F7" s="3"/>
    </row>
    <row r="8" spans="1:9" x14ac:dyDescent="0.2">
      <c r="A8" s="6" t="s">
        <v>34</v>
      </c>
      <c r="B8" s="7" t="s">
        <v>51</v>
      </c>
      <c r="C8" s="7" t="s">
        <v>14</v>
      </c>
      <c r="D8" s="7" t="s">
        <v>36</v>
      </c>
      <c r="E8" s="8">
        <v>7800</v>
      </c>
      <c r="F8" s="3"/>
    </row>
    <row r="9" spans="1:9" x14ac:dyDescent="0.2">
      <c r="A9" s="6" t="s">
        <v>5</v>
      </c>
      <c r="B9" s="7" t="s">
        <v>22</v>
      </c>
      <c r="C9" s="7" t="s">
        <v>14</v>
      </c>
      <c r="D9" s="7" t="s">
        <v>23</v>
      </c>
      <c r="E9" s="8">
        <v>14800</v>
      </c>
      <c r="F9" s="3"/>
    </row>
    <row r="10" spans="1:9" x14ac:dyDescent="0.2">
      <c r="A10" s="6" t="s">
        <v>5</v>
      </c>
      <c r="B10" s="7" t="s">
        <v>13</v>
      </c>
      <c r="C10" s="7" t="s">
        <v>16</v>
      </c>
      <c r="D10" s="7" t="s">
        <v>17</v>
      </c>
      <c r="E10" s="8">
        <v>5800</v>
      </c>
      <c r="F10" s="3"/>
    </row>
    <row r="11" spans="1:9" x14ac:dyDescent="0.2">
      <c r="A11" s="6" t="s">
        <v>25</v>
      </c>
      <c r="B11" s="7" t="s">
        <v>28</v>
      </c>
      <c r="C11" s="7" t="s">
        <v>11</v>
      </c>
      <c r="D11" s="7" t="s">
        <v>32</v>
      </c>
      <c r="E11" s="8">
        <v>6800</v>
      </c>
      <c r="F11" s="3"/>
    </row>
    <row r="12" spans="1:9" x14ac:dyDescent="0.2">
      <c r="A12" s="6" t="s">
        <v>52</v>
      </c>
      <c r="B12" s="7" t="s">
        <v>53</v>
      </c>
      <c r="C12" s="7" t="s">
        <v>20</v>
      </c>
      <c r="D12" s="7" t="s">
        <v>21</v>
      </c>
      <c r="E12" s="8">
        <v>5870</v>
      </c>
      <c r="F12" s="3"/>
    </row>
    <row r="13" spans="1:9" x14ac:dyDescent="0.2">
      <c r="A13" s="6" t="s">
        <v>25</v>
      </c>
      <c r="B13" s="7" t="s">
        <v>26</v>
      </c>
      <c r="C13" s="7" t="s">
        <v>14</v>
      </c>
      <c r="D13" s="7" t="s">
        <v>27</v>
      </c>
      <c r="E13" s="8">
        <v>2600</v>
      </c>
      <c r="F13" s="3"/>
    </row>
    <row r="14" spans="1:9" x14ac:dyDescent="0.2">
      <c r="A14" s="6" t="s">
        <v>25</v>
      </c>
      <c r="B14" s="7" t="s">
        <v>28</v>
      </c>
      <c r="C14" s="7" t="s">
        <v>7</v>
      </c>
      <c r="D14" s="7" t="s">
        <v>31</v>
      </c>
      <c r="E14" s="8">
        <v>7840</v>
      </c>
      <c r="F14" s="3"/>
    </row>
    <row r="15" spans="1:9" x14ac:dyDescent="0.2">
      <c r="A15" s="6" t="s">
        <v>52</v>
      </c>
      <c r="B15" s="7" t="s">
        <v>54</v>
      </c>
      <c r="C15" s="7" t="s">
        <v>16</v>
      </c>
      <c r="D15" s="7" t="s">
        <v>40</v>
      </c>
      <c r="E15" s="8">
        <v>1250</v>
      </c>
      <c r="F15" s="3"/>
    </row>
    <row r="16" spans="1:9" x14ac:dyDescent="0.2">
      <c r="A16" s="6" t="s">
        <v>52</v>
      </c>
      <c r="B16" s="7" t="s">
        <v>54</v>
      </c>
      <c r="C16" s="7" t="s">
        <v>11</v>
      </c>
      <c r="D16" s="7" t="s">
        <v>12</v>
      </c>
      <c r="E16" s="8">
        <v>6500</v>
      </c>
      <c r="F16" s="3"/>
    </row>
    <row r="17" spans="1:6" x14ac:dyDescent="0.2">
      <c r="A17" s="6" t="s">
        <v>48</v>
      </c>
      <c r="B17" s="7" t="s">
        <v>44</v>
      </c>
      <c r="C17" s="7" t="s">
        <v>16</v>
      </c>
      <c r="D17" s="7" t="s">
        <v>40</v>
      </c>
      <c r="E17" s="8">
        <v>750</v>
      </c>
      <c r="F17" s="3"/>
    </row>
    <row r="18" spans="1:6" x14ac:dyDescent="0.2">
      <c r="A18" s="6" t="s">
        <v>25</v>
      </c>
      <c r="B18" s="7" t="s">
        <v>28</v>
      </c>
      <c r="C18" s="7" t="s">
        <v>18</v>
      </c>
      <c r="D18" s="7" t="s">
        <v>30</v>
      </c>
      <c r="E18" s="8">
        <v>9560</v>
      </c>
      <c r="F18" s="3"/>
    </row>
    <row r="19" spans="1:6" x14ac:dyDescent="0.2">
      <c r="A19" s="6" t="s">
        <v>5</v>
      </c>
      <c r="B19" s="7" t="s">
        <v>13</v>
      </c>
      <c r="C19" s="7" t="s">
        <v>20</v>
      </c>
      <c r="D19" s="7" t="s">
        <v>21</v>
      </c>
      <c r="E19" s="8">
        <v>2500</v>
      </c>
      <c r="F19" s="3"/>
    </row>
    <row r="20" spans="1:6" x14ac:dyDescent="0.2">
      <c r="A20" s="6" t="s">
        <v>48</v>
      </c>
      <c r="B20" s="7" t="s">
        <v>45</v>
      </c>
      <c r="C20" s="7" t="s">
        <v>7</v>
      </c>
      <c r="D20" s="19" t="s">
        <v>38</v>
      </c>
      <c r="E20" s="8">
        <v>1400</v>
      </c>
      <c r="F20" s="3"/>
    </row>
    <row r="21" spans="1:6" x14ac:dyDescent="0.2">
      <c r="A21" s="6" t="s">
        <v>34</v>
      </c>
      <c r="B21" s="7" t="s">
        <v>50</v>
      </c>
      <c r="C21" s="7" t="s">
        <v>9</v>
      </c>
      <c r="D21" s="7" t="s">
        <v>18</v>
      </c>
      <c r="E21" s="8">
        <v>1700</v>
      </c>
      <c r="F21" s="3"/>
    </row>
    <row r="22" spans="1:6" x14ac:dyDescent="0.2">
      <c r="A22" s="6" t="s">
        <v>52</v>
      </c>
      <c r="B22" s="7" t="s">
        <v>53</v>
      </c>
      <c r="C22" s="7" t="s">
        <v>14</v>
      </c>
      <c r="D22" s="7" t="s">
        <v>39</v>
      </c>
      <c r="E22" s="8">
        <v>3000</v>
      </c>
      <c r="F22" s="3"/>
    </row>
    <row r="23" spans="1:6" x14ac:dyDescent="0.2">
      <c r="A23" s="6" t="s">
        <v>48</v>
      </c>
      <c r="B23" s="7" t="s">
        <v>46</v>
      </c>
      <c r="C23" s="7" t="s">
        <v>18</v>
      </c>
      <c r="D23" s="7" t="s">
        <v>37</v>
      </c>
      <c r="E23" s="8">
        <v>600</v>
      </c>
      <c r="F23" s="3"/>
    </row>
    <row r="24" spans="1:6" x14ac:dyDescent="0.2">
      <c r="A24" s="6" t="s">
        <v>48</v>
      </c>
      <c r="B24" s="7" t="s">
        <v>45</v>
      </c>
      <c r="C24" s="7" t="s">
        <v>11</v>
      </c>
      <c r="D24" s="7" t="s">
        <v>32</v>
      </c>
      <c r="E24" s="8">
        <v>15300</v>
      </c>
      <c r="F24" s="3"/>
    </row>
    <row r="25" spans="1:6" x14ac:dyDescent="0.2">
      <c r="A25" s="6" t="s">
        <v>25</v>
      </c>
      <c r="B25" s="7" t="s">
        <v>26</v>
      </c>
      <c r="C25" s="7" t="s">
        <v>16</v>
      </c>
      <c r="D25" s="7" t="s">
        <v>17</v>
      </c>
      <c r="E25" s="8">
        <v>4200</v>
      </c>
      <c r="F25" s="3"/>
    </row>
    <row r="26" spans="1:6" x14ac:dyDescent="0.2">
      <c r="A26" s="6" t="s">
        <v>34</v>
      </c>
      <c r="B26" s="7" t="s">
        <v>51</v>
      </c>
      <c r="C26" s="7" t="s">
        <v>7</v>
      </c>
      <c r="D26" s="7" t="s">
        <v>8</v>
      </c>
      <c r="E26" s="8">
        <v>1540</v>
      </c>
      <c r="F26" s="3"/>
    </row>
    <row r="27" spans="1:6" x14ac:dyDescent="0.2">
      <c r="A27" s="6" t="s">
        <v>52</v>
      </c>
      <c r="B27" s="7" t="s">
        <v>53</v>
      </c>
      <c r="C27" s="7" t="s">
        <v>7</v>
      </c>
      <c r="D27" s="7" t="s">
        <v>38</v>
      </c>
      <c r="E27" s="8">
        <v>4500</v>
      </c>
      <c r="F27" s="3"/>
    </row>
    <row r="28" spans="1:6" x14ac:dyDescent="0.2">
      <c r="A28" s="6" t="s">
        <v>34</v>
      </c>
      <c r="B28" s="7" t="s">
        <v>50</v>
      </c>
      <c r="C28" s="7" t="s">
        <v>18</v>
      </c>
      <c r="D28" s="7" t="s">
        <v>19</v>
      </c>
      <c r="E28" s="8">
        <v>9520</v>
      </c>
      <c r="F28" s="3"/>
    </row>
    <row r="29" spans="1:6" x14ac:dyDescent="0.2">
      <c r="A29" s="6" t="s">
        <v>25</v>
      </c>
      <c r="B29" s="7" t="s">
        <v>28</v>
      </c>
      <c r="C29" s="7" t="s">
        <v>14</v>
      </c>
      <c r="D29" s="7" t="s">
        <v>23</v>
      </c>
      <c r="E29" s="8">
        <v>6240</v>
      </c>
      <c r="F29" s="3"/>
    </row>
    <row r="30" spans="1:6" x14ac:dyDescent="0.2">
      <c r="A30" s="6" t="s">
        <v>34</v>
      </c>
      <c r="B30" s="7" t="s">
        <v>50</v>
      </c>
      <c r="C30" s="7" t="s">
        <v>7</v>
      </c>
      <c r="D30" s="7" t="s">
        <v>31</v>
      </c>
      <c r="E30" s="8">
        <v>22100</v>
      </c>
      <c r="F30" s="3"/>
    </row>
    <row r="31" spans="1:6" x14ac:dyDescent="0.2">
      <c r="A31" s="6" t="s">
        <v>48</v>
      </c>
      <c r="B31" s="7" t="s">
        <v>45</v>
      </c>
      <c r="C31" s="7" t="s">
        <v>16</v>
      </c>
      <c r="D31" s="7" t="s">
        <v>41</v>
      </c>
      <c r="E31" s="8">
        <v>3500</v>
      </c>
      <c r="F31" s="3"/>
    </row>
    <row r="32" spans="1:6" x14ac:dyDescent="0.2">
      <c r="A32" s="6" t="s">
        <v>52</v>
      </c>
      <c r="B32" s="7" t="s">
        <v>54</v>
      </c>
      <c r="C32" s="7" t="s">
        <v>16</v>
      </c>
      <c r="D32" s="7" t="s">
        <v>41</v>
      </c>
      <c r="E32" s="8">
        <v>9000</v>
      </c>
      <c r="F32" s="3"/>
    </row>
    <row r="33" spans="1:6" x14ac:dyDescent="0.2">
      <c r="A33" s="6" t="s">
        <v>52</v>
      </c>
      <c r="B33" s="7" t="s">
        <v>54</v>
      </c>
      <c r="C33" s="7" t="s">
        <v>9</v>
      </c>
      <c r="D33" s="7" t="s">
        <v>10</v>
      </c>
      <c r="E33" s="8">
        <v>1280</v>
      </c>
      <c r="F33" s="3"/>
    </row>
    <row r="34" spans="1:6" x14ac:dyDescent="0.2">
      <c r="A34" s="6" t="s">
        <v>25</v>
      </c>
      <c r="B34" s="7" t="s">
        <v>26</v>
      </c>
      <c r="C34" s="7" t="s">
        <v>9</v>
      </c>
      <c r="D34" s="7" t="s">
        <v>18</v>
      </c>
      <c r="E34" s="8">
        <v>1700</v>
      </c>
      <c r="F34" s="3"/>
    </row>
    <row r="35" spans="1:6" x14ac:dyDescent="0.2">
      <c r="A35" s="6" t="s">
        <v>48</v>
      </c>
      <c r="B35" s="7" t="s">
        <v>45</v>
      </c>
      <c r="C35" s="7" t="s">
        <v>9</v>
      </c>
      <c r="D35" s="7" t="s">
        <v>29</v>
      </c>
      <c r="E35" s="8">
        <v>26250</v>
      </c>
      <c r="F35" s="3"/>
    </row>
    <row r="36" spans="1:6" x14ac:dyDescent="0.2">
      <c r="A36" s="6" t="s">
        <v>34</v>
      </c>
      <c r="B36" s="7" t="s">
        <v>49</v>
      </c>
      <c r="C36" s="7" t="s">
        <v>16</v>
      </c>
      <c r="D36" s="7" t="s">
        <v>17</v>
      </c>
      <c r="E36" s="8">
        <v>3240</v>
      </c>
      <c r="F36" s="3"/>
    </row>
    <row r="37" spans="1:6" x14ac:dyDescent="0.2">
      <c r="A37" s="6" t="s">
        <v>48</v>
      </c>
      <c r="B37" s="7" t="s">
        <v>44</v>
      </c>
      <c r="C37" s="7" t="s">
        <v>11</v>
      </c>
      <c r="D37" s="7" t="s">
        <v>12</v>
      </c>
      <c r="E37" s="8">
        <v>980</v>
      </c>
      <c r="F37" s="3"/>
    </row>
    <row r="38" spans="1:6" x14ac:dyDescent="0.2">
      <c r="A38" s="6" t="s">
        <v>52</v>
      </c>
      <c r="B38" s="7" t="s">
        <v>54</v>
      </c>
      <c r="C38" s="7" t="s">
        <v>20</v>
      </c>
      <c r="D38" s="7" t="s">
        <v>42</v>
      </c>
      <c r="E38" s="8">
        <v>3620</v>
      </c>
      <c r="F38" s="3"/>
    </row>
    <row r="39" spans="1:6" x14ac:dyDescent="0.2">
      <c r="A39" s="6" t="s">
        <v>34</v>
      </c>
      <c r="B39" s="7" t="s">
        <v>50</v>
      </c>
      <c r="C39" s="7" t="s">
        <v>20</v>
      </c>
      <c r="D39" s="7" t="s">
        <v>33</v>
      </c>
      <c r="E39" s="8">
        <v>6800</v>
      </c>
      <c r="F39" s="3"/>
    </row>
    <row r="40" spans="1:6" x14ac:dyDescent="0.2">
      <c r="A40" s="6" t="s">
        <v>34</v>
      </c>
      <c r="B40" s="7" t="s">
        <v>49</v>
      </c>
      <c r="C40" s="7" t="s">
        <v>11</v>
      </c>
      <c r="D40" s="7" t="s">
        <v>32</v>
      </c>
      <c r="E40" s="8">
        <v>6870</v>
      </c>
      <c r="F40" s="3"/>
    </row>
    <row r="41" spans="1:6" x14ac:dyDescent="0.2">
      <c r="A41" s="6" t="s">
        <v>52</v>
      </c>
      <c r="B41" s="7" t="s">
        <v>53</v>
      </c>
      <c r="C41" s="7" t="s">
        <v>18</v>
      </c>
      <c r="D41" s="7" t="s">
        <v>37</v>
      </c>
      <c r="E41" s="8">
        <v>4500</v>
      </c>
      <c r="F41" s="3"/>
    </row>
    <row r="42" spans="1:6" x14ac:dyDescent="0.2">
      <c r="A42" s="6" t="s">
        <v>5</v>
      </c>
      <c r="B42" s="7" t="s">
        <v>13</v>
      </c>
      <c r="C42" s="7" t="s">
        <v>18</v>
      </c>
      <c r="D42" s="7" t="s">
        <v>19</v>
      </c>
      <c r="E42" s="8">
        <v>3410</v>
      </c>
      <c r="F42" s="3"/>
    </row>
    <row r="43" spans="1:6" x14ac:dyDescent="0.2">
      <c r="A43" s="6" t="s">
        <v>5</v>
      </c>
      <c r="B43" s="7" t="s">
        <v>6</v>
      </c>
      <c r="C43" s="7" t="s">
        <v>7</v>
      </c>
      <c r="D43" s="7" t="s">
        <v>8</v>
      </c>
      <c r="E43" s="8">
        <v>26400</v>
      </c>
      <c r="F43" s="3"/>
    </row>
    <row r="44" spans="1:6" x14ac:dyDescent="0.2">
      <c r="A44" s="6" t="s">
        <v>5</v>
      </c>
      <c r="B44" s="7" t="s">
        <v>22</v>
      </c>
      <c r="C44" s="7" t="s">
        <v>20</v>
      </c>
      <c r="D44" s="7" t="s">
        <v>24</v>
      </c>
      <c r="E44" s="8">
        <v>12800</v>
      </c>
      <c r="F44" s="3"/>
    </row>
    <row r="45" spans="1:6" x14ac:dyDescent="0.2">
      <c r="A45" s="6" t="s">
        <v>5</v>
      </c>
      <c r="B45" s="7" t="s">
        <v>6</v>
      </c>
      <c r="C45" s="7" t="s">
        <v>9</v>
      </c>
      <c r="D45" s="7" t="s">
        <v>10</v>
      </c>
      <c r="E45" s="8">
        <v>11200</v>
      </c>
      <c r="F45" s="3"/>
    </row>
    <row r="46" spans="1:6" x14ac:dyDescent="0.2">
      <c r="A46" s="6" t="s">
        <v>34</v>
      </c>
      <c r="B46" s="7" t="s">
        <v>49</v>
      </c>
      <c r="C46" s="7" t="s">
        <v>9</v>
      </c>
      <c r="D46" s="7" t="s">
        <v>35</v>
      </c>
      <c r="E46" s="8">
        <v>2590</v>
      </c>
      <c r="F46" s="3"/>
    </row>
    <row r="47" spans="1:6" x14ac:dyDescent="0.2">
      <c r="A47" s="6" t="s">
        <v>5</v>
      </c>
      <c r="B47" s="7" t="s">
        <v>6</v>
      </c>
      <c r="C47" s="7" t="s">
        <v>11</v>
      </c>
      <c r="D47" s="7" t="s">
        <v>12</v>
      </c>
      <c r="E47" s="8">
        <v>2450</v>
      </c>
      <c r="F47" s="3"/>
    </row>
    <row r="48" spans="1:6" x14ac:dyDescent="0.2">
      <c r="A48" s="6" t="s">
        <v>48</v>
      </c>
      <c r="B48" s="7" t="s">
        <v>46</v>
      </c>
      <c r="C48" s="7" t="s">
        <v>14</v>
      </c>
      <c r="D48" s="7" t="s">
        <v>39</v>
      </c>
      <c r="E48" s="8">
        <v>1900</v>
      </c>
      <c r="F48" s="3"/>
    </row>
    <row r="49" spans="1:6" x14ac:dyDescent="0.2">
      <c r="A49" s="6" t="s">
        <v>5</v>
      </c>
      <c r="B49" s="7" t="s">
        <v>13</v>
      </c>
      <c r="C49" s="7" t="s">
        <v>14</v>
      </c>
      <c r="D49" s="7" t="s">
        <v>15</v>
      </c>
      <c r="E49" s="8">
        <v>15200</v>
      </c>
      <c r="F49" s="3"/>
    </row>
    <row r="50" spans="1:6" x14ac:dyDescent="0.2">
      <c r="A50" s="6" t="s">
        <v>55</v>
      </c>
      <c r="B50" s="7" t="s">
        <v>56</v>
      </c>
      <c r="C50" s="7" t="s">
        <v>14</v>
      </c>
      <c r="D50" s="7" t="s">
        <v>39</v>
      </c>
      <c r="E50" s="8">
        <v>1200</v>
      </c>
      <c r="F50" s="3"/>
    </row>
    <row r="51" spans="1:6" x14ac:dyDescent="0.2">
      <c r="A51" s="6" t="s">
        <v>55</v>
      </c>
      <c r="B51" s="7" t="s">
        <v>56</v>
      </c>
      <c r="C51" s="7" t="s">
        <v>18</v>
      </c>
      <c r="D51" s="7" t="s">
        <v>57</v>
      </c>
      <c r="E51" s="8">
        <v>10000</v>
      </c>
      <c r="F51" s="3"/>
    </row>
    <row r="52" spans="1:6" x14ac:dyDescent="0.2">
      <c r="A52" s="6" t="s">
        <v>48</v>
      </c>
      <c r="B52" s="7" t="s">
        <v>45</v>
      </c>
      <c r="C52" s="7" t="s">
        <v>18</v>
      </c>
      <c r="D52" s="7" t="s">
        <v>43</v>
      </c>
      <c r="E52" s="8">
        <v>16750</v>
      </c>
      <c r="F52" s="3"/>
    </row>
  </sheetData>
  <sortState ref="A2:F52">
    <sortCondition ref="F7"/>
  </sortState>
  <dataConsolidate/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showGridLines="0" workbookViewId="0">
      <selection activeCell="C6" sqref="C6"/>
    </sheetView>
  </sheetViews>
  <sheetFormatPr defaultRowHeight="12.75" x14ac:dyDescent="0.2"/>
  <cols>
    <col min="1" max="1" width="7.7109375" style="4" bestFit="1" customWidth="1"/>
    <col min="2" max="2" width="10.5703125" style="4" bestFit="1" customWidth="1"/>
    <col min="3" max="3" width="15.28515625" style="4" bestFit="1" customWidth="1"/>
    <col min="4" max="4" width="19.5703125" style="4" bestFit="1" customWidth="1"/>
    <col min="5" max="5" width="16.140625" style="4" customWidth="1"/>
    <col min="6" max="6" width="10.28515625" style="4" bestFit="1" customWidth="1"/>
    <col min="7" max="7" width="11.28515625" style="4" customWidth="1"/>
    <col min="8" max="8" width="15.5703125" style="4" customWidth="1"/>
    <col min="9" max="9" width="16.5703125" style="4" customWidth="1"/>
    <col min="10" max="11" width="14.42578125" style="4" bestFit="1" customWidth="1"/>
    <col min="12" max="16384" width="9.140625" style="4"/>
  </cols>
  <sheetData>
    <row r="1" spans="1:9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9" t="s">
        <v>59</v>
      </c>
      <c r="H1" s="9"/>
    </row>
    <row r="2" spans="1:9" ht="13.5" thickBot="1" x14ac:dyDescent="0.25">
      <c r="A2" s="6" t="s">
        <v>34</v>
      </c>
      <c r="B2" s="7" t="s">
        <v>50</v>
      </c>
      <c r="C2" s="7" t="s">
        <v>14</v>
      </c>
      <c r="D2" s="7" t="s">
        <v>27</v>
      </c>
      <c r="E2" s="8">
        <v>7500</v>
      </c>
      <c r="F2" s="3"/>
      <c r="G2" s="12" t="s">
        <v>0</v>
      </c>
      <c r="H2" s="13" t="s">
        <v>4</v>
      </c>
      <c r="I2" s="13" t="s">
        <v>4</v>
      </c>
    </row>
    <row r="3" spans="1:9" ht="13.5" thickTop="1" x14ac:dyDescent="0.2">
      <c r="A3" s="6" t="s">
        <v>48</v>
      </c>
      <c r="B3" s="7" t="s">
        <v>46</v>
      </c>
      <c r="C3" s="7" t="s">
        <v>20</v>
      </c>
      <c r="D3" s="7" t="s">
        <v>47</v>
      </c>
      <c r="E3" s="8">
        <v>18600</v>
      </c>
      <c r="F3" s="3"/>
      <c r="G3" s="14" t="s">
        <v>55</v>
      </c>
      <c r="H3" s="15"/>
      <c r="I3" s="15"/>
    </row>
    <row r="4" spans="1:9" x14ac:dyDescent="0.2">
      <c r="A4" s="6" t="s">
        <v>25</v>
      </c>
      <c r="B4" s="7" t="s">
        <v>26</v>
      </c>
      <c r="C4" s="7" t="s">
        <v>11</v>
      </c>
      <c r="D4" s="7" t="s">
        <v>12</v>
      </c>
      <c r="E4" s="8">
        <v>3800</v>
      </c>
      <c r="F4" s="3"/>
      <c r="G4" s="11" t="s">
        <v>48</v>
      </c>
      <c r="H4" s="10" t="s">
        <v>65</v>
      </c>
      <c r="I4" s="10" t="s">
        <v>58</v>
      </c>
    </row>
    <row r="5" spans="1:9" x14ac:dyDescent="0.2">
      <c r="A5" s="6" t="s">
        <v>25</v>
      </c>
      <c r="B5" s="7" t="s">
        <v>28</v>
      </c>
      <c r="C5" s="7" t="s">
        <v>9</v>
      </c>
      <c r="D5" s="7" t="s">
        <v>29</v>
      </c>
      <c r="E5" s="8">
        <v>17000</v>
      </c>
      <c r="F5" s="3"/>
      <c r="G5" s="11"/>
      <c r="H5" s="10"/>
      <c r="I5" s="10"/>
    </row>
    <row r="6" spans="1:9" x14ac:dyDescent="0.2">
      <c r="A6" s="6" t="s">
        <v>25</v>
      </c>
      <c r="B6" s="7" t="s">
        <v>28</v>
      </c>
      <c r="C6" s="7" t="s">
        <v>20</v>
      </c>
      <c r="D6" s="7" t="s">
        <v>33</v>
      </c>
      <c r="E6" s="8">
        <v>3280</v>
      </c>
      <c r="F6" s="3"/>
      <c r="G6" s="11"/>
      <c r="H6" s="10"/>
      <c r="I6" s="16"/>
    </row>
    <row r="7" spans="1:9" x14ac:dyDescent="0.2">
      <c r="A7" s="6" t="s">
        <v>52</v>
      </c>
      <c r="B7" s="7" t="s">
        <v>54</v>
      </c>
      <c r="C7" s="7" t="s">
        <v>18</v>
      </c>
      <c r="D7" s="7" t="s">
        <v>43</v>
      </c>
      <c r="E7" s="8">
        <v>1480</v>
      </c>
      <c r="F7" s="3"/>
      <c r="G7" s="11"/>
      <c r="H7" s="10"/>
      <c r="I7" s="16"/>
    </row>
    <row r="8" spans="1:9" x14ac:dyDescent="0.2">
      <c r="A8" s="6" t="s">
        <v>34</v>
      </c>
      <c r="B8" s="7" t="s">
        <v>51</v>
      </c>
      <c r="C8" s="7" t="s">
        <v>14</v>
      </c>
      <c r="D8" s="7" t="s">
        <v>36</v>
      </c>
      <c r="E8" s="8">
        <v>7800</v>
      </c>
      <c r="F8" s="3"/>
      <c r="G8" s="11"/>
      <c r="H8" s="10"/>
      <c r="I8" s="10"/>
    </row>
    <row r="9" spans="1:9" x14ac:dyDescent="0.2">
      <c r="A9" s="6" t="s">
        <v>5</v>
      </c>
      <c r="B9" s="7" t="s">
        <v>22</v>
      </c>
      <c r="C9" s="7" t="s">
        <v>14</v>
      </c>
      <c r="D9" s="7" t="s">
        <v>23</v>
      </c>
      <c r="E9" s="8">
        <v>14800</v>
      </c>
      <c r="F9" s="3"/>
    </row>
    <row r="10" spans="1:9" x14ac:dyDescent="0.2">
      <c r="A10" s="6" t="s">
        <v>5</v>
      </c>
      <c r="B10" s="7" t="s">
        <v>13</v>
      </c>
      <c r="C10" s="7" t="s">
        <v>16</v>
      </c>
      <c r="D10" s="7" t="s">
        <v>17</v>
      </c>
      <c r="E10" s="8">
        <v>5800</v>
      </c>
      <c r="F10" s="3"/>
    </row>
    <row r="11" spans="1:9" x14ac:dyDescent="0.2">
      <c r="A11" s="6" t="s">
        <v>25</v>
      </c>
      <c r="B11" s="7" t="s">
        <v>28</v>
      </c>
      <c r="C11" s="7" t="s">
        <v>11</v>
      </c>
      <c r="D11" s="7" t="s">
        <v>32</v>
      </c>
      <c r="E11" s="8">
        <v>6800</v>
      </c>
      <c r="F11" s="3"/>
      <c r="G11" s="18" t="s">
        <v>64</v>
      </c>
      <c r="H11" s="18"/>
    </row>
    <row r="12" spans="1:9" x14ac:dyDescent="0.2">
      <c r="A12" s="6" t="s">
        <v>52</v>
      </c>
      <c r="B12" s="7" t="s">
        <v>53</v>
      </c>
      <c r="C12" s="7" t="s">
        <v>20</v>
      </c>
      <c r="D12" s="7" t="s">
        <v>21</v>
      </c>
      <c r="E12" s="8">
        <v>5870</v>
      </c>
      <c r="F12" s="3"/>
      <c r="G12" s="11" t="s">
        <v>60</v>
      </c>
      <c r="H12" s="10">
        <f>DSUM(A1:E52,E1,G2:I4)</f>
        <v>14700</v>
      </c>
    </row>
    <row r="13" spans="1:9" x14ac:dyDescent="0.2">
      <c r="A13" s="6" t="s">
        <v>25</v>
      </c>
      <c r="B13" s="7" t="s">
        <v>26</v>
      </c>
      <c r="C13" s="7" t="s">
        <v>14</v>
      </c>
      <c r="D13" s="7" t="s">
        <v>27</v>
      </c>
      <c r="E13" s="8">
        <v>2600</v>
      </c>
      <c r="F13" s="3"/>
      <c r="G13" s="11" t="s">
        <v>61</v>
      </c>
      <c r="H13" s="10">
        <f>DMAX($A$1:$E$52,$E$1,$G$2:$I$4)</f>
        <v>10000</v>
      </c>
    </row>
    <row r="14" spans="1:9" x14ac:dyDescent="0.2">
      <c r="A14" s="6" t="s">
        <v>25</v>
      </c>
      <c r="B14" s="7" t="s">
        <v>28</v>
      </c>
      <c r="C14" s="7" t="s">
        <v>7</v>
      </c>
      <c r="D14" s="7" t="s">
        <v>31</v>
      </c>
      <c r="E14" s="8">
        <v>7840</v>
      </c>
      <c r="F14" s="3"/>
      <c r="G14" s="11" t="s">
        <v>62</v>
      </c>
      <c r="H14" s="10">
        <f>DCOUNT($A$1:$E$52,$E$1,$G$2:$I$4)</f>
        <v>3</v>
      </c>
    </row>
    <row r="15" spans="1:9" x14ac:dyDescent="0.2">
      <c r="A15" s="6" t="s">
        <v>52</v>
      </c>
      <c r="B15" s="7" t="s">
        <v>54</v>
      </c>
      <c r="C15" s="7" t="s">
        <v>16</v>
      </c>
      <c r="D15" s="7" t="s">
        <v>40</v>
      </c>
      <c r="E15" s="8">
        <v>1250</v>
      </c>
      <c r="F15" s="3"/>
      <c r="G15" s="11" t="s">
        <v>63</v>
      </c>
      <c r="H15" s="10">
        <f>DAVERAGE($A$1:$E$52,$E$1,$G$2:$I$4)</f>
        <v>4900</v>
      </c>
    </row>
    <row r="16" spans="1:9" x14ac:dyDescent="0.2">
      <c r="A16" s="6" t="s">
        <v>52</v>
      </c>
      <c r="B16" s="7" t="s">
        <v>54</v>
      </c>
      <c r="C16" s="7" t="s">
        <v>11</v>
      </c>
      <c r="D16" s="7" t="s">
        <v>12</v>
      </c>
      <c r="E16" s="8">
        <v>6500</v>
      </c>
      <c r="F16" s="3"/>
      <c r="G16" s="11"/>
      <c r="H16" s="10"/>
    </row>
    <row r="17" spans="1:8" x14ac:dyDescent="0.2">
      <c r="A17" s="6" t="s">
        <v>48</v>
      </c>
      <c r="B17" s="7" t="s">
        <v>44</v>
      </c>
      <c r="C17" s="7" t="s">
        <v>16</v>
      </c>
      <c r="D17" s="7" t="s">
        <v>40</v>
      </c>
      <c r="E17" s="8">
        <v>750</v>
      </c>
      <c r="F17" s="3"/>
      <c r="G17" s="11"/>
      <c r="H17" s="10"/>
    </row>
    <row r="18" spans="1:8" x14ac:dyDescent="0.2">
      <c r="A18" s="6" t="s">
        <v>25</v>
      </c>
      <c r="B18" s="7" t="s">
        <v>28</v>
      </c>
      <c r="C18" s="7" t="s">
        <v>18</v>
      </c>
      <c r="D18" s="7" t="s">
        <v>30</v>
      </c>
      <c r="E18" s="8">
        <v>9560</v>
      </c>
      <c r="F18" s="3"/>
      <c r="G18" s="11"/>
      <c r="H18" s="10"/>
    </row>
    <row r="19" spans="1:8" x14ac:dyDescent="0.2">
      <c r="A19" s="6" t="s">
        <v>5</v>
      </c>
      <c r="B19" s="7" t="s">
        <v>13</v>
      </c>
      <c r="C19" s="7" t="s">
        <v>20</v>
      </c>
      <c r="D19" s="7" t="s">
        <v>21</v>
      </c>
      <c r="E19" s="8">
        <v>2500</v>
      </c>
      <c r="F19" s="3"/>
      <c r="G19" s="11"/>
      <c r="H19" s="10"/>
    </row>
    <row r="20" spans="1:8" x14ac:dyDescent="0.2">
      <c r="A20" s="6" t="s">
        <v>48</v>
      </c>
      <c r="B20" s="7" t="s">
        <v>45</v>
      </c>
      <c r="C20" s="7" t="s">
        <v>7</v>
      </c>
      <c r="D20" s="7" t="s">
        <v>38</v>
      </c>
      <c r="E20" s="8">
        <v>1400</v>
      </c>
      <c r="F20" s="3"/>
    </row>
    <row r="21" spans="1:8" x14ac:dyDescent="0.2">
      <c r="A21" s="6" t="s">
        <v>34</v>
      </c>
      <c r="B21" s="7" t="s">
        <v>50</v>
      </c>
      <c r="C21" s="7" t="s">
        <v>9</v>
      </c>
      <c r="D21" s="7" t="s">
        <v>18</v>
      </c>
      <c r="E21" s="8">
        <v>1700</v>
      </c>
      <c r="F21" s="3"/>
      <c r="H21" s="17"/>
    </row>
    <row r="22" spans="1:8" x14ac:dyDescent="0.2">
      <c r="A22" s="6" t="s">
        <v>52</v>
      </c>
      <c r="B22" s="7" t="s">
        <v>53</v>
      </c>
      <c r="C22" s="7" t="s">
        <v>14</v>
      </c>
      <c r="D22" s="7" t="s">
        <v>39</v>
      </c>
      <c r="E22" s="8">
        <v>3000</v>
      </c>
      <c r="F22" s="3"/>
      <c r="H22" s="17"/>
    </row>
    <row r="23" spans="1:8" x14ac:dyDescent="0.2">
      <c r="A23" s="6" t="s">
        <v>48</v>
      </c>
      <c r="B23" s="7" t="s">
        <v>46</v>
      </c>
      <c r="C23" s="7" t="s">
        <v>18</v>
      </c>
      <c r="D23" s="7" t="s">
        <v>37</v>
      </c>
      <c r="E23" s="8">
        <v>600</v>
      </c>
      <c r="F23" s="3"/>
      <c r="H23" s="17"/>
    </row>
    <row r="24" spans="1:8" x14ac:dyDescent="0.2">
      <c r="A24" s="6" t="s">
        <v>48</v>
      </c>
      <c r="B24" s="7" t="s">
        <v>45</v>
      </c>
      <c r="C24" s="7" t="s">
        <v>11</v>
      </c>
      <c r="D24" s="7" t="s">
        <v>32</v>
      </c>
      <c r="E24" s="8">
        <v>15300</v>
      </c>
      <c r="F24" s="3"/>
    </row>
    <row r="25" spans="1:8" x14ac:dyDescent="0.2">
      <c r="A25" s="6" t="s">
        <v>25</v>
      </c>
      <c r="B25" s="7" t="s">
        <v>26</v>
      </c>
      <c r="C25" s="7" t="s">
        <v>16</v>
      </c>
      <c r="D25" s="7" t="s">
        <v>17</v>
      </c>
      <c r="E25" s="8">
        <v>4200</v>
      </c>
      <c r="F25" s="3"/>
    </row>
    <row r="26" spans="1:8" x14ac:dyDescent="0.2">
      <c r="A26" s="6" t="s">
        <v>34</v>
      </c>
      <c r="B26" s="7" t="s">
        <v>51</v>
      </c>
      <c r="C26" s="7" t="s">
        <v>7</v>
      </c>
      <c r="D26" s="7" t="s">
        <v>8</v>
      </c>
      <c r="E26" s="8">
        <v>1540</v>
      </c>
      <c r="F26" s="3"/>
    </row>
    <row r="27" spans="1:8" x14ac:dyDescent="0.2">
      <c r="A27" s="6" t="s">
        <v>52</v>
      </c>
      <c r="B27" s="7" t="s">
        <v>53</v>
      </c>
      <c r="C27" s="7" t="s">
        <v>7</v>
      </c>
      <c r="D27" s="7" t="s">
        <v>38</v>
      </c>
      <c r="E27" s="8">
        <v>4500</v>
      </c>
      <c r="F27" s="3"/>
    </row>
    <row r="28" spans="1:8" x14ac:dyDescent="0.2">
      <c r="A28" s="6" t="s">
        <v>34</v>
      </c>
      <c r="B28" s="7" t="s">
        <v>50</v>
      </c>
      <c r="C28" s="7" t="s">
        <v>18</v>
      </c>
      <c r="D28" s="7" t="s">
        <v>19</v>
      </c>
      <c r="E28" s="8">
        <v>9520</v>
      </c>
      <c r="F28" s="3"/>
    </row>
    <row r="29" spans="1:8" x14ac:dyDescent="0.2">
      <c r="A29" s="6" t="s">
        <v>25</v>
      </c>
      <c r="B29" s="7" t="s">
        <v>28</v>
      </c>
      <c r="C29" s="7" t="s">
        <v>14</v>
      </c>
      <c r="D29" s="7" t="s">
        <v>23</v>
      </c>
      <c r="E29" s="8">
        <v>6240</v>
      </c>
      <c r="F29" s="3"/>
    </row>
    <row r="30" spans="1:8" x14ac:dyDescent="0.2">
      <c r="A30" s="6" t="s">
        <v>34</v>
      </c>
      <c r="B30" s="7" t="s">
        <v>50</v>
      </c>
      <c r="C30" s="7" t="s">
        <v>7</v>
      </c>
      <c r="D30" s="7" t="s">
        <v>31</v>
      </c>
      <c r="E30" s="8">
        <v>22100</v>
      </c>
      <c r="F30" s="3"/>
    </row>
    <row r="31" spans="1:8" x14ac:dyDescent="0.2">
      <c r="A31" s="6" t="s">
        <v>48</v>
      </c>
      <c r="B31" s="7" t="s">
        <v>45</v>
      </c>
      <c r="C31" s="7" t="s">
        <v>16</v>
      </c>
      <c r="D31" s="7" t="s">
        <v>41</v>
      </c>
      <c r="E31" s="8">
        <v>3500</v>
      </c>
      <c r="F31" s="3"/>
    </row>
    <row r="32" spans="1:8" x14ac:dyDescent="0.2">
      <c r="A32" s="6" t="s">
        <v>52</v>
      </c>
      <c r="B32" s="7" t="s">
        <v>54</v>
      </c>
      <c r="C32" s="7" t="s">
        <v>16</v>
      </c>
      <c r="D32" s="7" t="s">
        <v>41</v>
      </c>
      <c r="E32" s="8">
        <v>9000</v>
      </c>
      <c r="F32" s="3"/>
    </row>
    <row r="33" spans="1:6" x14ac:dyDescent="0.2">
      <c r="A33" s="6" t="s">
        <v>52</v>
      </c>
      <c r="B33" s="7" t="s">
        <v>54</v>
      </c>
      <c r="C33" s="7" t="s">
        <v>9</v>
      </c>
      <c r="D33" s="7" t="s">
        <v>10</v>
      </c>
      <c r="E33" s="8">
        <v>1280</v>
      </c>
      <c r="F33" s="3"/>
    </row>
    <row r="34" spans="1:6" x14ac:dyDescent="0.2">
      <c r="A34" s="6" t="s">
        <v>25</v>
      </c>
      <c r="B34" s="7" t="s">
        <v>26</v>
      </c>
      <c r="C34" s="7" t="s">
        <v>9</v>
      </c>
      <c r="D34" s="7" t="s">
        <v>18</v>
      </c>
      <c r="E34" s="8">
        <v>1700</v>
      </c>
      <c r="F34" s="3"/>
    </row>
    <row r="35" spans="1:6" x14ac:dyDescent="0.2">
      <c r="A35" s="6" t="s">
        <v>48</v>
      </c>
      <c r="B35" s="7" t="s">
        <v>45</v>
      </c>
      <c r="C35" s="7" t="s">
        <v>9</v>
      </c>
      <c r="D35" s="7" t="s">
        <v>29</v>
      </c>
      <c r="E35" s="8">
        <v>26250</v>
      </c>
      <c r="F35" s="3"/>
    </row>
    <row r="36" spans="1:6" x14ac:dyDescent="0.2">
      <c r="A36" s="6" t="s">
        <v>34</v>
      </c>
      <c r="B36" s="7" t="s">
        <v>49</v>
      </c>
      <c r="C36" s="7" t="s">
        <v>16</v>
      </c>
      <c r="D36" s="7" t="s">
        <v>17</v>
      </c>
      <c r="E36" s="8">
        <v>3240</v>
      </c>
      <c r="F36" s="3"/>
    </row>
    <row r="37" spans="1:6" x14ac:dyDescent="0.2">
      <c r="A37" s="6" t="s">
        <v>48</v>
      </c>
      <c r="B37" s="7" t="s">
        <v>44</v>
      </c>
      <c r="C37" s="7" t="s">
        <v>11</v>
      </c>
      <c r="D37" s="7" t="s">
        <v>12</v>
      </c>
      <c r="E37" s="8">
        <v>980</v>
      </c>
      <c r="F37" s="3"/>
    </row>
    <row r="38" spans="1:6" x14ac:dyDescent="0.2">
      <c r="A38" s="6" t="s">
        <v>52</v>
      </c>
      <c r="B38" s="7" t="s">
        <v>54</v>
      </c>
      <c r="C38" s="7" t="s">
        <v>20</v>
      </c>
      <c r="D38" s="7" t="s">
        <v>42</v>
      </c>
      <c r="E38" s="8">
        <v>3620</v>
      </c>
      <c r="F38" s="3"/>
    </row>
    <row r="39" spans="1:6" x14ac:dyDescent="0.2">
      <c r="A39" s="6" t="s">
        <v>34</v>
      </c>
      <c r="B39" s="7" t="s">
        <v>50</v>
      </c>
      <c r="C39" s="7" t="s">
        <v>20</v>
      </c>
      <c r="D39" s="7" t="s">
        <v>33</v>
      </c>
      <c r="E39" s="8">
        <v>6800</v>
      </c>
      <c r="F39" s="3"/>
    </row>
    <row r="40" spans="1:6" x14ac:dyDescent="0.2">
      <c r="A40" s="6" t="s">
        <v>34</v>
      </c>
      <c r="B40" s="7" t="s">
        <v>49</v>
      </c>
      <c r="C40" s="7" t="s">
        <v>11</v>
      </c>
      <c r="D40" s="7" t="s">
        <v>32</v>
      </c>
      <c r="E40" s="8">
        <v>6870</v>
      </c>
      <c r="F40" s="3"/>
    </row>
    <row r="41" spans="1:6" x14ac:dyDescent="0.2">
      <c r="A41" s="6" t="s">
        <v>52</v>
      </c>
      <c r="B41" s="7" t="s">
        <v>53</v>
      </c>
      <c r="C41" s="7" t="s">
        <v>18</v>
      </c>
      <c r="D41" s="7" t="s">
        <v>37</v>
      </c>
      <c r="E41" s="8">
        <v>4500</v>
      </c>
      <c r="F41" s="3"/>
    </row>
    <row r="42" spans="1:6" x14ac:dyDescent="0.2">
      <c r="A42" s="6" t="s">
        <v>5</v>
      </c>
      <c r="B42" s="7" t="s">
        <v>13</v>
      </c>
      <c r="C42" s="7" t="s">
        <v>18</v>
      </c>
      <c r="D42" s="7" t="s">
        <v>19</v>
      </c>
      <c r="E42" s="8">
        <v>3410</v>
      </c>
      <c r="F42" s="3"/>
    </row>
    <row r="43" spans="1:6" x14ac:dyDescent="0.2">
      <c r="A43" s="6" t="s">
        <v>5</v>
      </c>
      <c r="B43" s="7" t="s">
        <v>6</v>
      </c>
      <c r="C43" s="7" t="s">
        <v>7</v>
      </c>
      <c r="D43" s="7" t="s">
        <v>8</v>
      </c>
      <c r="E43" s="8">
        <v>26400</v>
      </c>
      <c r="F43" s="3"/>
    </row>
    <row r="44" spans="1:6" x14ac:dyDescent="0.2">
      <c r="A44" s="6" t="s">
        <v>5</v>
      </c>
      <c r="B44" s="7" t="s">
        <v>22</v>
      </c>
      <c r="C44" s="7" t="s">
        <v>20</v>
      </c>
      <c r="D44" s="7" t="s">
        <v>24</v>
      </c>
      <c r="E44" s="8">
        <v>12800</v>
      </c>
      <c r="F44" s="3"/>
    </row>
    <row r="45" spans="1:6" x14ac:dyDescent="0.2">
      <c r="A45" s="6" t="s">
        <v>5</v>
      </c>
      <c r="B45" s="7" t="s">
        <v>6</v>
      </c>
      <c r="C45" s="7" t="s">
        <v>9</v>
      </c>
      <c r="D45" s="7" t="s">
        <v>10</v>
      </c>
      <c r="E45" s="8">
        <v>11200</v>
      </c>
      <c r="F45" s="3"/>
    </row>
    <row r="46" spans="1:6" x14ac:dyDescent="0.2">
      <c r="A46" s="6" t="s">
        <v>34</v>
      </c>
      <c r="B46" s="7" t="s">
        <v>49</v>
      </c>
      <c r="C46" s="7" t="s">
        <v>9</v>
      </c>
      <c r="D46" s="7" t="s">
        <v>35</v>
      </c>
      <c r="E46" s="8">
        <v>2590</v>
      </c>
      <c r="F46" s="3"/>
    </row>
    <row r="47" spans="1:6" x14ac:dyDescent="0.2">
      <c r="A47" s="6" t="s">
        <v>5</v>
      </c>
      <c r="B47" s="7" t="s">
        <v>6</v>
      </c>
      <c r="C47" s="7" t="s">
        <v>11</v>
      </c>
      <c r="D47" s="7" t="s">
        <v>12</v>
      </c>
      <c r="E47" s="8">
        <v>2450</v>
      </c>
      <c r="F47" s="3"/>
    </row>
    <row r="48" spans="1:6" x14ac:dyDescent="0.2">
      <c r="A48" s="6" t="s">
        <v>48</v>
      </c>
      <c r="B48" s="7" t="s">
        <v>46</v>
      </c>
      <c r="C48" s="7" t="s">
        <v>14</v>
      </c>
      <c r="D48" s="7" t="s">
        <v>39</v>
      </c>
      <c r="E48" s="8">
        <v>1900</v>
      </c>
      <c r="F48" s="3"/>
    </row>
    <row r="49" spans="1:6" x14ac:dyDescent="0.2">
      <c r="A49" s="6" t="s">
        <v>5</v>
      </c>
      <c r="B49" s="7" t="s">
        <v>13</v>
      </c>
      <c r="C49" s="7" t="s">
        <v>14</v>
      </c>
      <c r="D49" s="7" t="s">
        <v>15</v>
      </c>
      <c r="E49" s="8">
        <v>15200</v>
      </c>
      <c r="F49" s="3"/>
    </row>
    <row r="50" spans="1:6" x14ac:dyDescent="0.2">
      <c r="A50" s="6" t="s">
        <v>55</v>
      </c>
      <c r="B50" s="7" t="s">
        <v>56</v>
      </c>
      <c r="C50" s="7" t="s">
        <v>14</v>
      </c>
      <c r="D50" s="7" t="s">
        <v>39</v>
      </c>
      <c r="E50" s="8">
        <v>1200</v>
      </c>
      <c r="F50" s="3"/>
    </row>
    <row r="51" spans="1:6" x14ac:dyDescent="0.2">
      <c r="A51" s="6" t="s">
        <v>55</v>
      </c>
      <c r="B51" s="7" t="s">
        <v>56</v>
      </c>
      <c r="C51" s="7" t="s">
        <v>18</v>
      </c>
      <c r="D51" s="7" t="s">
        <v>57</v>
      </c>
      <c r="E51" s="8">
        <v>10000</v>
      </c>
      <c r="F51" s="3"/>
    </row>
    <row r="52" spans="1:6" x14ac:dyDescent="0.2">
      <c r="A52" s="6" t="s">
        <v>48</v>
      </c>
      <c r="B52" s="7" t="s">
        <v>45</v>
      </c>
      <c r="C52" s="7" t="s">
        <v>18</v>
      </c>
      <c r="D52" s="7" t="s">
        <v>43</v>
      </c>
      <c r="E52" s="8">
        <v>16750</v>
      </c>
      <c r="F52" s="3"/>
    </row>
  </sheetData>
  <mergeCells count="1">
    <mergeCell ref="G11:H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Advanced Filter</vt:lpstr>
      <vt:lpstr>Database Formülleri</vt:lpstr>
      <vt:lpstr>'Advanced Filter'!Criteria</vt:lpstr>
      <vt:lpstr>'Database Formülleri'!Criteria</vt:lpstr>
      <vt:lpstr>'Advanced Filter'!Extract</vt:lpstr>
      <vt:lpstr>'Advanced Filter'!Print_Area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</dc:creator>
  <cp:lastModifiedBy>ASUS</cp:lastModifiedBy>
  <cp:lastPrinted>2016-03-22T17:23:10Z</cp:lastPrinted>
  <dcterms:created xsi:type="dcterms:W3CDTF">2010-02-07T19:37:25Z</dcterms:created>
  <dcterms:modified xsi:type="dcterms:W3CDTF">2018-08-02T09:26:33Z</dcterms:modified>
</cp:coreProperties>
</file>