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bookViews>
    <workbookView xWindow="120" yWindow="120" windowWidth="15180" windowHeight="8835"/>
  </bookViews>
  <sheets>
    <sheet name="Five Year Projections" sheetId="1" r:id="rId1"/>
  </sheets>
  <definedNames>
    <definedName name="__IntlFixup" hidden="1">TRUE</definedName>
    <definedName name="__IntlFixupTable" hidden="1">#REF!</definedName>
    <definedName name="_Order1" hidden="1">0</definedName>
    <definedName name="AA.Report.Files" hidden="1">#REF!</definedName>
    <definedName name="AA.Reports.Available" hidden="1">#REF!</definedName>
    <definedName name="Data.Dump" hidden="1">OFFSET([0]!Data.Top.Left,1,0)</definedName>
    <definedName name="Database.File" hidden="1">#REF!</definedName>
    <definedName name="File.Type" hidden="1">#REF!</definedName>
    <definedName name="HTML_CodePage" hidden="1">1252</definedName>
    <definedName name="HTML_Control" hidden="1">{"'Leverage'!$B$2:$M$418"}</definedName>
    <definedName name="HTML_Description" hidden="1">""</definedName>
    <definedName name="HTML_Email" hidden="1">""</definedName>
    <definedName name="HTML_Header" hidden="1">"Leverage"</definedName>
    <definedName name="HTML_LastUpdate" hidden="1">"8/21/00"</definedName>
    <definedName name="HTML_LineAfter" hidden="1">FALSE</definedName>
    <definedName name="HTML_LineBefore" hidden="1">FALSE</definedName>
    <definedName name="HTML_Name" hidden="1">"Frank Vickers"</definedName>
    <definedName name="HTML_OBDlg2" hidden="1">TRUE</definedName>
    <definedName name="HTML_OBDlg4" hidden="1">TRUE</definedName>
    <definedName name="HTML_OS" hidden="1">0</definedName>
    <definedName name="HTML_PathFile" hidden="1">"C:\my documents\lever.htm"</definedName>
    <definedName name="HTML_Title" hidden="1">"leverage"</definedName>
    <definedName name="Macro1">[0]!Macro1</definedName>
    <definedName name="Macro2">[0]!Macro2</definedName>
    <definedName name="Ownership" hidden="1">OFFSET([0]!Data.Top.Left,1,0)</definedName>
    <definedName name="_xlnm.Print_Area" localSheetId="0">'Five Year Projections'!$B$2:$H$44</definedName>
    <definedName name="Show.Acct.Update.Warning" hidden="1">#REF!</definedName>
    <definedName name="Show.MDB.Update.Warning" hidden="1">#REF!</definedName>
  </definedNames>
  <calcPr calcId="152511"/>
</workbook>
</file>

<file path=xl/calcChain.xml><?xml version="1.0" encoding="utf-8"?>
<calcChain xmlns="http://schemas.openxmlformats.org/spreadsheetml/2006/main">
  <c r="E7" i="1" l="1"/>
  <c r="F7" i="1" s="1"/>
  <c r="G7" i="1" s="1"/>
  <c r="H7" i="1" s="1"/>
  <c r="D11" i="1"/>
  <c r="D13" i="1" s="1"/>
  <c r="E11" i="1"/>
  <c r="F11" i="1"/>
  <c r="G11" i="1"/>
  <c r="G13" i="1" s="1"/>
  <c r="H11" i="1"/>
  <c r="H13" i="1" s="1"/>
  <c r="E13" i="1"/>
  <c r="F13" i="1"/>
  <c r="D21" i="1"/>
  <c r="E21" i="1"/>
  <c r="F21" i="1"/>
  <c r="F26" i="1" s="1"/>
  <c r="F30" i="1" s="1"/>
  <c r="F32" i="1" s="1"/>
  <c r="F43" i="1" s="1"/>
  <c r="G21" i="1"/>
  <c r="H21" i="1"/>
  <c r="D26" i="1"/>
  <c r="E26" i="1"/>
  <c r="E30" i="1" s="1"/>
  <c r="E32" i="1" s="1"/>
  <c r="E43" i="1" s="1"/>
  <c r="G26" i="1"/>
  <c r="G30" i="1" s="1"/>
  <c r="G32" i="1" s="1"/>
  <c r="G43" i="1" s="1"/>
  <c r="G42" i="1" s="1"/>
  <c r="H26" i="1"/>
  <c r="D30" i="1"/>
  <c r="D32" i="1" s="1"/>
  <c r="D43" i="1" s="1"/>
  <c r="H30" i="1"/>
  <c r="H32" i="1" s="1"/>
  <c r="H43" i="1" s="1"/>
  <c r="H42" i="1" s="1"/>
  <c r="D38" i="1"/>
  <c r="E38" i="1"/>
  <c r="F38" i="1"/>
  <c r="G38" i="1"/>
  <c r="H38" i="1"/>
  <c r="D41" i="1"/>
  <c r="E41" i="1"/>
  <c r="F41" i="1"/>
  <c r="G41" i="1"/>
  <c r="H41" i="1"/>
  <c r="E42" i="1" l="1"/>
  <c r="F42" i="1"/>
  <c r="D42" i="1"/>
</calcChain>
</file>

<file path=xl/comments1.xml><?xml version="1.0" encoding="utf-8"?>
<comments xmlns="http://schemas.openxmlformats.org/spreadsheetml/2006/main">
  <authors>
    <author>Author</author>
  </authors>
  <commentList>
    <comment ref="C5" authorId="0" shapeId="0">
      <text>
        <r>
          <rPr>
            <sz val="10"/>
            <color indexed="81"/>
            <rFont val="Arial"/>
            <family val="2"/>
          </rPr>
          <t>This template projects the key financial figures for a company over five years. The
projections include abbreviated income and cash flow statements, and a balance 
sheet.
Enter the beginning year of the analysis into the cell provided. The other year 
headings will be calculated automatically. Please note that the entry cells for 
"Cash outflow" require negative numbers.</t>
        </r>
      </text>
    </comment>
  </commentList>
</comments>
</file>

<file path=xl/sharedStrings.xml><?xml version="1.0" encoding="utf-8"?>
<sst xmlns="http://schemas.openxmlformats.org/spreadsheetml/2006/main" count="29" uniqueCount="29">
  <si>
    <t>Five Year Projections</t>
  </si>
  <si>
    <t>Income Statement</t>
  </si>
  <si>
    <t>Net sales</t>
  </si>
  <si>
    <t>Cost of goods sold</t>
  </si>
  <si>
    <t>Net Operating Income</t>
  </si>
  <si>
    <t>Operating expenses</t>
  </si>
  <si>
    <t>Net Income</t>
  </si>
  <si>
    <t>Cash Flow Statement</t>
  </si>
  <si>
    <t>Beginning balance</t>
  </si>
  <si>
    <t>Cash inflow</t>
  </si>
  <si>
    <t>Cash outflow</t>
  </si>
  <si>
    <t>Ending Cash Balance</t>
  </si>
  <si>
    <t>Balance Sheet</t>
  </si>
  <si>
    <t>Cash</t>
  </si>
  <si>
    <t>Accounts receivable</t>
  </si>
  <si>
    <t>Inventory</t>
  </si>
  <si>
    <t>Prepaid expenses</t>
  </si>
  <si>
    <t>Total Current Assets</t>
  </si>
  <si>
    <t>Fixed assets</t>
  </si>
  <si>
    <t>Total Assets</t>
  </si>
  <si>
    <t>Accounts payable</t>
  </si>
  <si>
    <t>Short-term notes</t>
  </si>
  <si>
    <t>Accrued &amp; other liabilities</t>
  </si>
  <si>
    <t>Total Current Liabilities</t>
  </si>
  <si>
    <t>Long-term debt</t>
  </si>
  <si>
    <t>Other long-term liabilities</t>
  </si>
  <si>
    <t>Total Long-term Liabilities</t>
  </si>
  <si>
    <t>Shareholders' equity</t>
  </si>
  <si>
    <t>Total Liabilities and Equity</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</si>
</sst>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64" formatCode="&quot;$&quot;#,##0_);\(&quot;$&quot;#,##0\)"/>
    <numFmt numFmtId="165" formatCode="&quot;$&quot;#,##0_);[Red]\(&quot;$&quot;#,##0\)"/>
    <numFmt numFmtId="166" formatCode="_(&quot;$&quot;* #,##0.00_);_(&quot;$&quot;* \(#,##0.00\);_(&quot;$&quot;* &quot;-&quot;??_);_(@_)"/>
    <numFmt numFmtId="167" formatCode="_(* #,##0.00_);_(* \(#,##0.00\);_(* &quot;-&quot;??_);_(@_)"/>
    <numFmt numFmtId="168" formatCode="_-&quot;£&quot;* #,##0_-;\-&quot;£&quot;* #,##0_-;_-&quot;£&quot;* &quot;-&quot;_-;_-@_-"/>
    <numFmt numFmtId="169" formatCode="_-* #,##0_-;\-* #,##0_-;_-* &quot;-&quot;_-;_-@_-"/>
    <numFmt numFmtId="170" formatCode="_-&quot;£&quot;* #,##0.00_-;\-&quot;£&quot;* #,##0.00_-;_-&quot;£&quot;* &quot;-&quot;??_-;_-@_-"/>
    <numFmt numFmtId="171" formatCode="_-* #,##0.00_-;\-* #,##0.00_-;_-* &quot;-&quot;??_-;_-@_-"/>
    <numFmt numFmtId="172" formatCode="0.00%_);[Red]\(0.00%\)"/>
    <numFmt numFmtId="173" formatCode="0%_);[Red]\(0%\)"/>
    <numFmt numFmtId="174" formatCode="0_)"/>
  </numFmts>
  <fonts count="40" x14ac:knownFonts="1">
    <font>
      <sz val="10"/>
      <name val="Arial"/>
    </font>
    <font>
      <sz val="10"/>
      <name val="Arial"/>
      <family val="2"/>
    </font>
    <font>
      <sz val="10"/>
      <name val="Arial"/>
      <family val="2"/>
    </font>
    <font>
      <b/>
      <sz val="26"/>
      <color indexed="9"/>
      <name val="Arial"/>
      <family val="2"/>
    </font>
    <font>
      <sz val="12"/>
      <name val="Arial"/>
      <family val="2"/>
    </font>
    <font>
      <u/>
      <sz val="18"/>
      <name val="Arial"/>
      <family val="2"/>
    </font>
    <font>
      <b/>
      <sz val="12"/>
      <name val="Arial"/>
      <family val="2"/>
    </font>
    <font>
      <i/>
      <sz val="12"/>
      <name val="Arial"/>
      <family val="2"/>
    </font>
    <font>
      <sz val="10"/>
      <color indexed="81"/>
      <name val="Arial"/>
      <family val="2"/>
    </font>
    <font>
      <u/>
      <sz val="10"/>
      <color indexed="12"/>
      <name val="Arial"/>
      <family val="2"/>
    </font>
    <font>
      <u/>
      <sz val="12"/>
      <color indexed="12"/>
      <name val="Arial"/>
      <family val="2"/>
    </font>
    <font>
      <sz val="8"/>
      <name val="Tahoma"/>
      <family val="2"/>
    </font>
    <font>
      <sz val="8"/>
      <name val="Times New Roman"/>
      <family val="1"/>
    </font>
    <font>
      <sz val="8"/>
      <name val="Verdana"/>
      <family val="2"/>
    </font>
    <font>
      <sz val="10"/>
      <name val="Helv"/>
    </font>
    <font>
      <b/>
      <sz val="9"/>
      <name val="Arial"/>
      <family val="2"/>
    </font>
    <font>
      <b/>
      <sz val="8"/>
      <color indexed="9"/>
      <name val="Tahoma"/>
      <family val="2"/>
    </font>
    <font>
      <b/>
      <sz val="8"/>
      <color indexed="8"/>
      <name val="Tahoma"/>
      <family val="2"/>
    </font>
    <font>
      <b/>
      <sz val="18"/>
      <name val="Arial"/>
      <family val="2"/>
    </font>
    <font>
      <b/>
      <sz val="12"/>
      <name val="Arial"/>
      <family val="2"/>
    </font>
    <font>
      <b/>
      <sz val="11"/>
      <color indexed="23"/>
      <name val="Verdana"/>
      <family val="2"/>
    </font>
    <font>
      <sz val="10"/>
      <color indexed="10"/>
      <name val="Helv"/>
    </font>
    <font>
      <sz val="8"/>
      <name val="Arial"/>
      <family val="2"/>
    </font>
    <font>
      <sz val="9"/>
      <color indexed="10"/>
      <name val="Arial"/>
      <family val="2"/>
    </font>
    <font>
      <i/>
      <sz val="10"/>
      <color indexed="12"/>
      <name val="Tms Rmn"/>
    </font>
    <font>
      <b/>
      <sz val="10"/>
      <color indexed="8"/>
      <name val="Tms Rmn"/>
    </font>
    <font>
      <sz val="11"/>
      <color indexed="8"/>
      <name val="Calibri"/>
      <family val="2"/>
    </font>
    <font>
      <sz val="11"/>
      <color indexed="9"/>
      <name val="Calibri"/>
      <family val="2"/>
    </font>
    <font>
      <sz val="11"/>
      <color indexed="61"/>
      <name val="Calibri"/>
      <family val="2"/>
    </font>
    <font>
      <b/>
      <sz val="11"/>
      <color indexed="46"/>
      <name val="Calibri"/>
      <family val="2"/>
    </font>
    <font>
      <b/>
      <sz val="11"/>
      <color indexed="9"/>
      <name val="Calibri"/>
      <family val="2"/>
    </font>
    <font>
      <i/>
      <sz val="11"/>
      <color indexed="23"/>
      <name val="Calibri"/>
      <family val="2"/>
    </font>
    <font>
      <sz val="11"/>
      <color indexed="17"/>
      <name val="Calibri"/>
      <family val="2"/>
    </font>
    <font>
      <b/>
      <sz val="11"/>
      <color indexed="62"/>
      <name val="Calibri"/>
      <family val="2"/>
    </font>
    <font>
      <sz val="11"/>
      <color indexed="62"/>
      <name val="Calibri"/>
      <family val="2"/>
    </font>
    <font>
      <sz val="11"/>
      <color indexed="46"/>
      <name val="Calibri"/>
      <family val="2"/>
    </font>
    <font>
      <sz val="11"/>
      <color indexed="19"/>
      <name val="Calibri"/>
      <family val="2"/>
    </font>
    <font>
      <b/>
      <sz val="11"/>
      <color indexed="63"/>
      <name val="Calibri"/>
      <family val="2"/>
    </font>
    <font>
      <b/>
      <sz val="18"/>
      <color indexed="62"/>
      <name val="Cambria"/>
      <family val="2"/>
    </font>
    <font>
      <sz val="11"/>
      <color indexed="10"/>
      <name val="Calibri"/>
      <family val="2"/>
    </font>
  </fonts>
  <fills count="31">
    <fill>
      <patternFill patternType="none"/>
    </fill>
    <fill>
      <patternFill patternType="gray125"/>
    </fill>
    <fill>
      <patternFill patternType="solid">
        <fgColor indexed="44"/>
      </patternFill>
    </fill>
    <fill>
      <patternFill patternType="solid">
        <fgColor indexed="45"/>
      </patternFill>
    </fill>
    <fill>
      <patternFill patternType="solid">
        <fgColor indexed="47"/>
      </patternFill>
    </fill>
    <fill>
      <patternFill patternType="solid">
        <fgColor indexed="43"/>
      </patternFill>
    </fill>
    <fill>
      <patternFill patternType="solid">
        <fgColor indexed="27"/>
      </patternFill>
    </fill>
    <fill>
      <patternFill patternType="solid">
        <fgColor indexed="26"/>
      </patternFill>
    </fill>
    <fill>
      <patternFill patternType="solid">
        <fgColor indexed="22"/>
      </patternFill>
    </fill>
    <fill>
      <patternFill patternType="solid">
        <fgColor indexed="50"/>
      </patternFill>
    </fill>
    <fill>
      <patternFill patternType="solid">
        <fgColor indexed="29"/>
      </patternFill>
    </fill>
    <fill>
      <patternFill patternType="solid">
        <fgColor indexed="56"/>
      </patternFill>
    </fill>
    <fill>
      <patternFill patternType="solid">
        <fgColor indexed="53"/>
      </patternFill>
    </fill>
    <fill>
      <patternFill patternType="solid">
        <fgColor indexed="54"/>
      </patternFill>
    </fill>
    <fill>
      <patternFill patternType="solid">
        <fgColor indexed="49"/>
      </patternFill>
    </fill>
    <fill>
      <patternFill patternType="solid">
        <fgColor indexed="46"/>
      </patternFill>
    </fill>
    <fill>
      <patternFill patternType="solid">
        <fgColor indexed="9"/>
        <bgColor indexed="64"/>
      </patternFill>
    </fill>
    <fill>
      <patternFill patternType="solid">
        <fgColor indexed="14"/>
      </patternFill>
    </fill>
    <fill>
      <patternFill patternType="solid">
        <fgColor indexed="55"/>
        <bgColor indexed="64"/>
      </patternFill>
    </fill>
    <fill>
      <patternFill patternType="solid">
        <fgColor indexed="55"/>
      </patternFill>
    </fill>
    <fill>
      <patternFill patternType="lightGray">
        <fgColor indexed="13"/>
        <bgColor indexed="13"/>
      </patternFill>
    </fill>
    <fill>
      <patternFill patternType="darkGray">
        <fgColor indexed="22"/>
        <bgColor indexed="13"/>
      </patternFill>
    </fill>
    <fill>
      <patternFill patternType="solid">
        <fgColor indexed="8"/>
        <bgColor indexed="64"/>
      </patternFill>
    </fill>
    <fill>
      <patternFill patternType="solid">
        <fgColor indexed="22"/>
        <bgColor indexed="64"/>
      </patternFill>
    </fill>
    <fill>
      <patternFill patternType="solid">
        <fgColor indexed="9"/>
        <bgColor indexed="9"/>
      </patternFill>
    </fill>
    <fill>
      <patternFill patternType="solid">
        <fgColor indexed="22"/>
        <bgColor indexed="22"/>
      </patternFill>
    </fill>
    <fill>
      <patternFill patternType="solid">
        <fgColor indexed="58"/>
        <bgColor indexed="64"/>
      </patternFill>
    </fill>
    <fill>
      <patternFill patternType="solid">
        <fgColor indexed="18"/>
        <bgColor indexed="9"/>
      </patternFill>
    </fill>
    <fill>
      <patternFill patternType="solid">
        <fgColor indexed="9"/>
        <bgColor indexed="26"/>
      </patternFill>
    </fill>
    <fill>
      <patternFill patternType="solid">
        <fgColor indexed="47"/>
        <bgColor indexed="26"/>
      </patternFill>
    </fill>
    <fill>
      <patternFill patternType="solid">
        <fgColor indexed="47"/>
        <bgColor indexed="9"/>
      </patternFill>
    </fill>
  </fills>
  <borders count="20">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medium">
        <color indexed="18"/>
      </left>
      <right style="medium">
        <color indexed="18"/>
      </right>
      <top style="medium">
        <color indexed="18"/>
      </top>
      <bottom style="medium">
        <color indexed="18"/>
      </bottom>
      <diagonal/>
    </border>
    <border>
      <left/>
      <right/>
      <top style="medium">
        <color indexed="64"/>
      </top>
      <bottom/>
      <diagonal/>
    </border>
    <border>
      <left/>
      <right/>
      <top style="medium">
        <color indexed="64"/>
      </top>
      <bottom style="medium">
        <color indexed="64"/>
      </bottom>
      <diagonal/>
    </border>
    <border>
      <left/>
      <right/>
      <top/>
      <bottom style="medium">
        <color indexed="64"/>
      </bottom>
      <diagonal/>
    </border>
    <border>
      <left/>
      <right/>
      <top/>
      <bottom style="medium">
        <color indexed="27"/>
      </bottom>
      <diagonal/>
    </border>
    <border>
      <left/>
      <right/>
      <top style="thin">
        <color indexed="64"/>
      </top>
      <bottom/>
      <diagonal/>
    </border>
    <border>
      <left/>
      <right/>
      <top/>
      <bottom style="double">
        <color indexed="46"/>
      </bottom>
      <diagonal/>
    </border>
    <border>
      <left/>
      <right/>
      <top style="thin">
        <color indexed="64"/>
      </top>
      <bottom style="double">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right/>
      <top style="double">
        <color indexed="0"/>
      </top>
      <bottom/>
      <diagonal/>
    </border>
    <border>
      <left/>
      <right/>
      <top/>
      <bottom style="thin">
        <color indexed="8"/>
      </bottom>
      <diagonal/>
    </border>
    <border>
      <left/>
      <right/>
      <top/>
      <bottom style="double">
        <color indexed="8"/>
      </bottom>
      <diagonal/>
    </border>
  </borders>
  <cellStyleXfs count="75">
    <xf numFmtId="0" fontId="0" fillId="0" borderId="0"/>
    <xf numFmtId="0" fontId="26" fillId="2"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4" borderId="0" applyNumberFormat="0" applyBorder="0" applyAlignment="0" applyProtection="0"/>
    <xf numFmtId="0" fontId="26" fillId="2"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3"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7" fillId="6" borderId="0" applyNumberFormat="0" applyBorder="0" applyAlignment="0" applyProtection="0"/>
    <xf numFmtId="0" fontId="27" fillId="3" borderId="0" applyNumberFormat="0" applyBorder="0" applyAlignment="0" applyProtection="0"/>
    <xf numFmtId="0" fontId="27" fillId="9" borderId="0" applyNumberFormat="0" applyBorder="0" applyAlignment="0" applyProtection="0"/>
    <xf numFmtId="0" fontId="27" fillId="8" borderId="0" applyNumberFormat="0" applyBorder="0" applyAlignment="0" applyProtection="0"/>
    <xf numFmtId="0" fontId="27" fillId="6"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12" borderId="0" applyNumberFormat="0" applyBorder="0" applyAlignment="0" applyProtection="0"/>
    <xf numFmtId="0" fontId="27" fillId="9"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37" fontId="11" fillId="16" borderId="1" applyBorder="0" applyProtection="0">
      <alignment vertical="center"/>
    </xf>
    <xf numFmtId="0" fontId="28" fillId="17" borderId="0" applyNumberFormat="0" applyBorder="0" applyAlignment="0" applyProtection="0"/>
    <xf numFmtId="164" fontId="12" fillId="0" borderId="2">
      <protection locked="0"/>
    </xf>
    <xf numFmtId="0" fontId="13" fillId="18" borderId="0" applyBorder="0">
      <alignment horizontal="left" vertical="center" indent="1"/>
    </xf>
    <xf numFmtId="0" fontId="29" fillId="4" borderId="3" applyNumberFormat="0" applyAlignment="0" applyProtection="0"/>
    <xf numFmtId="0" fontId="30" fillId="19" borderId="4" applyNumberFormat="0" applyAlignment="0" applyProtection="0"/>
    <xf numFmtId="3" fontId="1" fillId="0" borderId="0" applyFont="0" applyFill="0" applyBorder="0" applyAlignment="0" applyProtection="0"/>
    <xf numFmtId="164" fontId="1" fillId="0" borderId="0" applyFont="0" applyFill="0" applyBorder="0" applyAlignment="0" applyProtection="0"/>
    <xf numFmtId="0" fontId="14" fillId="0" borderId="5"/>
    <xf numFmtId="4" fontId="12" fillId="20" borderId="5">
      <protection locked="0"/>
    </xf>
    <xf numFmtId="0" fontId="1" fillId="0" borderId="0" applyFont="0" applyFill="0" applyBorder="0" applyAlignment="0" applyProtection="0"/>
    <xf numFmtId="169" fontId="1" fillId="0" borderId="0" applyFont="0" applyFill="0" applyBorder="0" applyAlignment="0" applyProtection="0"/>
    <xf numFmtId="171" fontId="1" fillId="0" borderId="0" applyFont="0" applyFill="0" applyBorder="0" applyAlignment="0" applyProtection="0"/>
    <xf numFmtId="0" fontId="31" fillId="0" borderId="0" applyNumberFormat="0" applyFill="0" applyBorder="0" applyAlignment="0" applyProtection="0"/>
    <xf numFmtId="2" fontId="1" fillId="0" borderId="0" applyFont="0" applyFill="0" applyBorder="0" applyAlignment="0" applyProtection="0"/>
    <xf numFmtId="0" fontId="32" fillId="6" borderId="0" applyNumberFormat="0" applyBorder="0" applyAlignment="0" applyProtection="0"/>
    <xf numFmtId="4" fontId="12" fillId="21" borderId="5"/>
    <xf numFmtId="167" fontId="15" fillId="0" borderId="6"/>
    <xf numFmtId="37" fontId="16" fillId="22" borderId="2" applyBorder="0">
      <alignment horizontal="left" vertical="center" indent="1"/>
    </xf>
    <xf numFmtId="37" fontId="17" fillId="23" borderId="7" applyFill="0">
      <alignment vertical="center"/>
    </xf>
    <xf numFmtId="0" fontId="17" fillId="24" borderId="8" applyNumberFormat="0">
      <alignment horizontal="left" vertical="top" indent="1"/>
    </xf>
    <xf numFmtId="0" fontId="17" fillId="16" borderId="0" applyBorder="0">
      <alignment horizontal="left" vertical="center" indent="1"/>
    </xf>
    <xf numFmtId="0" fontId="17" fillId="0" borderId="8" applyNumberFormat="0" applyFill="0">
      <alignment horizontal="centerContinuous" vertical="top"/>
    </xf>
    <xf numFmtId="0" fontId="18" fillId="0" borderId="0" applyNumberFormat="0" applyFont="0" applyFill="0" applyAlignment="0" applyProtection="0"/>
    <xf numFmtId="0" fontId="19" fillId="0" borderId="0" applyNumberFormat="0" applyFont="0" applyFill="0" applyAlignment="0" applyProtection="0"/>
    <xf numFmtId="0" fontId="33" fillId="0" borderId="9" applyNumberFormat="0" applyFill="0" applyAlignment="0" applyProtection="0"/>
    <xf numFmtId="0" fontId="33" fillId="0" borderId="0" applyNumberFormat="0" applyFill="0" applyBorder="0" applyAlignment="0" applyProtection="0"/>
    <xf numFmtId="0" fontId="9" fillId="0" borderId="0" applyNumberFormat="0" applyFill="0" applyBorder="0" applyAlignment="0" applyProtection="0">
      <alignment vertical="top"/>
      <protection locked="0"/>
    </xf>
    <xf numFmtId="0" fontId="34" fillId="10" borderId="3" applyNumberFormat="0" applyAlignment="0" applyProtection="0"/>
    <xf numFmtId="167" fontId="15" fillId="0" borderId="10"/>
    <xf numFmtId="0" fontId="35" fillId="0" borderId="11" applyNumberFormat="0" applyFill="0" applyAlignment="0" applyProtection="0"/>
    <xf numFmtId="166" fontId="15" fillId="0" borderId="12"/>
    <xf numFmtId="0" fontId="36" fillId="7" borderId="0" applyNumberFormat="0" applyBorder="0" applyAlignment="0" applyProtection="0"/>
    <xf numFmtId="0" fontId="20" fillId="23" borderId="0">
      <alignment horizontal="left" wrapText="1" indent="1"/>
    </xf>
    <xf numFmtId="37" fontId="11" fillId="16" borderId="13" applyBorder="0">
      <alignment horizontal="left" vertical="center" indent="2"/>
    </xf>
    <xf numFmtId="0" fontId="21" fillId="0" borderId="0"/>
    <xf numFmtId="0" fontId="1" fillId="7" borderId="14" applyNumberFormat="0" applyFont="0" applyAlignment="0" applyProtection="0"/>
    <xf numFmtId="0" fontId="37" fillId="4" borderId="15" applyNumberFormat="0" applyAlignment="0" applyProtection="0"/>
    <xf numFmtId="173" fontId="22" fillId="25" borderId="16"/>
    <xf numFmtId="172" fontId="22" fillId="0" borderId="16" applyFont="0" applyFill="0" applyBorder="0" applyAlignment="0" applyProtection="0">
      <protection locked="0"/>
    </xf>
    <xf numFmtId="2" fontId="23" fillId="0" borderId="0">
      <protection locked="0"/>
    </xf>
    <xf numFmtId="0" fontId="1" fillId="26" borderId="0"/>
    <xf numFmtId="49" fontId="1" fillId="0" borderId="0" applyFont="0" applyFill="0" applyBorder="0" applyAlignment="0" applyProtection="0"/>
    <xf numFmtId="0" fontId="38" fillId="0" borderId="0" applyNumberFormat="0" applyFill="0" applyBorder="0" applyAlignment="0" applyProtection="0"/>
    <xf numFmtId="0" fontId="24" fillId="0" borderId="0">
      <alignment horizontal="right"/>
    </xf>
    <xf numFmtId="0" fontId="25" fillId="0" borderId="0"/>
    <xf numFmtId="0" fontId="1" fillId="0" borderId="17" applyNumberFormat="0" applyFont="0" applyBorder="0" applyAlignment="0" applyProtection="0"/>
    <xf numFmtId="168" fontId="1" fillId="0" borderId="0" applyFont="0" applyFill="0" applyBorder="0" applyAlignment="0" applyProtection="0"/>
    <xf numFmtId="170" fontId="1" fillId="0" borderId="0" applyFont="0" applyFill="0" applyBorder="0" applyAlignment="0" applyProtection="0"/>
    <xf numFmtId="0" fontId="39" fillId="0" borderId="0" applyNumberFormat="0" applyFill="0" applyBorder="0" applyAlignment="0" applyProtection="0"/>
  </cellStyleXfs>
  <cellXfs count="16">
    <xf numFmtId="0" fontId="0" fillId="0" borderId="0" xfId="0"/>
    <xf numFmtId="0" fontId="4" fillId="24" borderId="0" xfId="0" applyFont="1" applyFill="1" applyProtection="1"/>
    <xf numFmtId="0" fontId="2" fillId="0" borderId="0" xfId="0" applyFont="1" applyProtection="1"/>
    <xf numFmtId="0" fontId="2" fillId="24" borderId="0" xfId="0" applyFont="1" applyFill="1" applyProtection="1"/>
    <xf numFmtId="0" fontId="5" fillId="24" borderId="0" xfId="0" applyFont="1" applyFill="1" applyAlignment="1" applyProtection="1">
      <alignment horizontal="centerContinuous"/>
    </xf>
    <xf numFmtId="174" fontId="6" fillId="29" borderId="0" xfId="0" applyNumberFormat="1" applyFont="1" applyFill="1" applyProtection="1">
      <protection locked="0"/>
    </xf>
    <xf numFmtId="174" fontId="6" fillId="30" borderId="0" xfId="0" applyNumberFormat="1" applyFont="1" applyFill="1" applyProtection="1"/>
    <xf numFmtId="0" fontId="6" fillId="24" borderId="0" xfId="0" applyFont="1" applyFill="1" applyProtection="1"/>
    <xf numFmtId="165" fontId="4" fillId="28" borderId="0" xfId="0" applyNumberFormat="1" applyFont="1" applyFill="1" applyProtection="1">
      <protection locked="0"/>
    </xf>
    <xf numFmtId="165" fontId="4" fillId="28" borderId="18" xfId="0" applyNumberFormat="1" applyFont="1" applyFill="1" applyBorder="1" applyProtection="1">
      <protection locked="0"/>
    </xf>
    <xf numFmtId="165" fontId="4" fillId="24" borderId="0" xfId="0" applyNumberFormat="1" applyFont="1" applyFill="1" applyProtection="1"/>
    <xf numFmtId="0" fontId="7" fillId="24" borderId="0" xfId="0" applyFont="1" applyFill="1" applyProtection="1"/>
    <xf numFmtId="165" fontId="4" fillId="24" borderId="18" xfId="0" applyNumberFormat="1" applyFont="1" applyFill="1" applyBorder="1" applyProtection="1"/>
    <xf numFmtId="165" fontId="4" fillId="24" borderId="19" xfId="0" applyNumberFormat="1" applyFont="1" applyFill="1" applyBorder="1" applyProtection="1"/>
    <xf numFmtId="0" fontId="10" fillId="0" borderId="0" xfId="52" applyFont="1" applyAlignment="1" applyProtection="1">
      <alignment horizontal="center" vertical="center"/>
    </xf>
    <xf numFmtId="0" fontId="3" fillId="27" borderId="0" xfId="0" applyFont="1" applyFill="1" applyAlignment="1" applyProtection="1">
      <alignment horizontal="center"/>
    </xf>
  </cellXfs>
  <cellStyles count="7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mount" xfId="25"/>
    <cellStyle name="Bad" xfId="26" builtinId="27" customBuiltin="1"/>
    <cellStyle name="Blank" xfId="27"/>
    <cellStyle name="Body text" xfId="28"/>
    <cellStyle name="Calculation" xfId="29" builtinId="22" customBuiltin="1"/>
    <cellStyle name="Check Cell" xfId="30" builtinId="23" customBuiltin="1"/>
    <cellStyle name="Comma0" xfId="31"/>
    <cellStyle name="Currency0" xfId="32"/>
    <cellStyle name="DarkBlueOutline" xfId="33"/>
    <cellStyle name="DarkBlueOutlineYellow" xfId="34"/>
    <cellStyle name="Date" xfId="35"/>
    <cellStyle name="Dezimal [0]_Compiling Utility Macros" xfId="36"/>
    <cellStyle name="Dezimal_Compiling Utility Macros" xfId="37"/>
    <cellStyle name="Explanatory Text" xfId="38" builtinId="53" customBuiltin="1"/>
    <cellStyle name="Fixed" xfId="39"/>
    <cellStyle name="Good" xfId="40" builtinId="26" customBuiltin="1"/>
    <cellStyle name="GRAY" xfId="41"/>
    <cellStyle name="Gross Margin" xfId="42"/>
    <cellStyle name="header" xfId="43"/>
    <cellStyle name="Header Total" xfId="44"/>
    <cellStyle name="Header1" xfId="45"/>
    <cellStyle name="Header2" xfId="46"/>
    <cellStyle name="Header3" xfId="47"/>
    <cellStyle name="Heading 1" xfId="48" builtinId="16" customBuiltin="1"/>
    <cellStyle name="Heading 2" xfId="49" builtinId="17" customBuiltin="1"/>
    <cellStyle name="Heading 3" xfId="50" builtinId="18" customBuiltin="1"/>
    <cellStyle name="Heading 4" xfId="51" builtinId="19" customBuiltin="1"/>
    <cellStyle name="Hyperlink" xfId="52" builtinId="8"/>
    <cellStyle name="Input" xfId="53" builtinId="20" customBuiltin="1"/>
    <cellStyle name="Level 2 Total" xfId="54"/>
    <cellStyle name="Linked Cell" xfId="55" builtinId="24" customBuiltin="1"/>
    <cellStyle name="Major Total" xfId="56"/>
    <cellStyle name="Neutral" xfId="57" builtinId="28" customBuiltin="1"/>
    <cellStyle name="NonPrint_TemTitle" xfId="58"/>
    <cellStyle name="Normal" xfId="0" builtinId="0"/>
    <cellStyle name="Normal 2" xfId="59"/>
    <cellStyle name="NormalRed" xfId="60"/>
    <cellStyle name="Note" xfId="61" builtinId="10" customBuiltin="1"/>
    <cellStyle name="Output" xfId="62" builtinId="21" customBuiltin="1"/>
    <cellStyle name="Percent.0" xfId="63"/>
    <cellStyle name="Percent.00" xfId="64"/>
    <cellStyle name="RED POSTED" xfId="65"/>
    <cellStyle name="Standard_Anpassen der Amortisation" xfId="66"/>
    <cellStyle name="Text_simple" xfId="67"/>
    <cellStyle name="Title" xfId="68" builtinId="15" customBuiltin="1"/>
    <cellStyle name="TmsRmn10BlueItalic" xfId="69"/>
    <cellStyle name="TmsRmn10Bold" xfId="70"/>
    <cellStyle name="Total" xfId="71" builtinId="25" customBuiltin="1"/>
    <cellStyle name="Währung [0]_Compiling Utility Macros" xfId="72"/>
    <cellStyle name="Währung_Compiling Utility Macros" xfId="73"/>
    <cellStyle name="Warning Text" xfId="74"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E2EDFA"/>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361950</xdr:colOff>
      <xdr:row>1</xdr:row>
      <xdr:rowOff>104775</xdr:rowOff>
    </xdr:to>
    <xdr:sp macro="" textlink="">
      <xdr:nvSpPr>
        <xdr:cNvPr id="1026" name="Rectangle 2"/>
        <xdr:cNvSpPr>
          <a:spLocks noChangeArrowheads="1"/>
        </xdr:cNvSpPr>
      </xdr:nvSpPr>
      <xdr:spPr bwMode="auto">
        <a:xfrm>
          <a:off x="0" y="0"/>
          <a:ext cx="704850" cy="266700"/>
        </a:xfrm>
        <a:prstGeom prst="rect">
          <a:avLst/>
        </a:prstGeom>
        <a:solidFill>
          <a:srgbClr val="FFFFFF"/>
        </a:solidFill>
        <a:ln w="9525">
          <a:no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6">
    <pageSetUpPr autoPageBreaks="0" fitToPage="1"/>
  </sheetPr>
  <dimension ref="B3:H46"/>
  <sheetViews>
    <sheetView showGridLines="0" showRowColHeaders="0" tabSelected="1" zoomScale="85" zoomScaleNormal="85" workbookViewId="0"/>
  </sheetViews>
  <sheetFormatPr defaultRowHeight="12.75" x14ac:dyDescent="0.2"/>
  <cols>
    <col min="1" max="1" width="1.7109375" style="2" customWidth="1"/>
    <col min="2" max="2" width="3.42578125" style="2" customWidth="1"/>
    <col min="3" max="3" width="33.140625" style="2" customWidth="1"/>
    <col min="4" max="8" width="12.85546875" style="2" customWidth="1"/>
    <col min="9" max="9" width="4.7109375" style="2" customWidth="1"/>
    <col min="10" max="16384" width="9.140625" style="2"/>
  </cols>
  <sheetData>
    <row r="3" spans="2:8" ht="33.75" x14ac:dyDescent="0.5">
      <c r="B3" s="15" t="s">
        <v>0</v>
      </c>
      <c r="C3" s="15"/>
      <c r="D3" s="15"/>
      <c r="E3" s="15"/>
      <c r="F3" s="15"/>
      <c r="G3" s="15"/>
      <c r="H3" s="15"/>
    </row>
    <row r="4" spans="2:8" x14ac:dyDescent="0.2">
      <c r="B4" s="3"/>
      <c r="C4" s="3"/>
      <c r="D4" s="3"/>
      <c r="E4" s="3"/>
      <c r="F4" s="3"/>
      <c r="G4" s="3"/>
      <c r="H4" s="3"/>
    </row>
    <row r="5" spans="2:8" x14ac:dyDescent="0.2">
      <c r="B5" s="3"/>
      <c r="C5" s="3"/>
      <c r="D5" s="3"/>
      <c r="E5" s="3"/>
      <c r="F5" s="3"/>
      <c r="G5" s="3"/>
      <c r="H5" s="3"/>
    </row>
    <row r="6" spans="2:8" ht="23.25" x14ac:dyDescent="0.35">
      <c r="B6" s="4"/>
      <c r="C6" s="1"/>
      <c r="D6" s="1"/>
      <c r="E6" s="1"/>
      <c r="F6" s="1"/>
      <c r="G6" s="1"/>
      <c r="H6" s="1"/>
    </row>
    <row r="7" spans="2:8" ht="15.75" x14ac:dyDescent="0.25">
      <c r="B7" s="1"/>
      <c r="C7" s="1"/>
      <c r="D7" s="5">
        <v>2006</v>
      </c>
      <c r="E7" s="6">
        <f>D7+1</f>
        <v>2007</v>
      </c>
      <c r="F7" s="6">
        <f>E7+1</f>
        <v>2008</v>
      </c>
      <c r="G7" s="6">
        <f>F7+1</f>
        <v>2009</v>
      </c>
      <c r="H7" s="6">
        <f>G7+1</f>
        <v>2010</v>
      </c>
    </row>
    <row r="8" spans="2:8" ht="15.75" x14ac:dyDescent="0.25">
      <c r="B8" s="7" t="s">
        <v>1</v>
      </c>
      <c r="C8" s="1"/>
      <c r="D8" s="1"/>
      <c r="E8" s="1"/>
      <c r="F8" s="1"/>
      <c r="G8" s="1"/>
      <c r="H8" s="1"/>
    </row>
    <row r="9" spans="2:8" ht="15" x14ac:dyDescent="0.2">
      <c r="B9" s="1" t="s">
        <v>2</v>
      </c>
      <c r="C9" s="1"/>
      <c r="D9" s="8">
        <v>43300</v>
      </c>
      <c r="E9" s="8">
        <v>67900</v>
      </c>
      <c r="F9" s="8">
        <v>77300</v>
      </c>
      <c r="G9" s="8">
        <v>80200</v>
      </c>
      <c r="H9" s="8">
        <v>88100</v>
      </c>
    </row>
    <row r="10" spans="2:8" ht="15" x14ac:dyDescent="0.2">
      <c r="B10" s="1" t="s">
        <v>3</v>
      </c>
      <c r="C10" s="1"/>
      <c r="D10" s="9">
        <v>24100</v>
      </c>
      <c r="E10" s="9">
        <v>24600</v>
      </c>
      <c r="F10" s="9">
        <v>20800</v>
      </c>
      <c r="G10" s="9">
        <v>21900</v>
      </c>
      <c r="H10" s="9">
        <v>39500</v>
      </c>
    </row>
    <row r="11" spans="2:8" ht="15" x14ac:dyDescent="0.2">
      <c r="B11" s="1" t="s">
        <v>4</v>
      </c>
      <c r="C11" s="1"/>
      <c r="D11" s="10">
        <f>IF(OR(D9&lt;&gt;0,D10),D9-D10,"")</f>
        <v>19200</v>
      </c>
      <c r="E11" s="10">
        <f>IF(OR(E9&lt;&gt;0,E10),E9-E10,"")</f>
        <v>43300</v>
      </c>
      <c r="F11" s="10">
        <f>IF(OR(F9&lt;&gt;0,F10),F9-F10,"")</f>
        <v>56500</v>
      </c>
      <c r="G11" s="10">
        <f>IF(OR(G9&lt;&gt;0,G10),G9-G10,"")</f>
        <v>58300</v>
      </c>
      <c r="H11" s="10">
        <f>IF(OR(H9&lt;&gt;0,H10),H9-H10,"")</f>
        <v>48600</v>
      </c>
    </row>
    <row r="12" spans="2:8" ht="15" x14ac:dyDescent="0.2">
      <c r="B12" s="1" t="s">
        <v>5</v>
      </c>
      <c r="C12" s="1"/>
      <c r="D12" s="9">
        <v>3500</v>
      </c>
      <c r="E12" s="9">
        <v>3900</v>
      </c>
      <c r="F12" s="9">
        <v>2100</v>
      </c>
      <c r="G12" s="9">
        <v>3000</v>
      </c>
      <c r="H12" s="9">
        <v>3600</v>
      </c>
    </row>
    <row r="13" spans="2:8" ht="15" x14ac:dyDescent="0.2">
      <c r="B13" s="1"/>
      <c r="C13" s="11" t="s">
        <v>6</v>
      </c>
      <c r="D13" s="12">
        <f>IF(OR(SUM(D11)&lt;&gt;0,D12),D11-D12,"")</f>
        <v>15700</v>
      </c>
      <c r="E13" s="12">
        <f>IF(OR(SUM(E11)&lt;&gt;0,E12),E11-E12,"")</f>
        <v>39400</v>
      </c>
      <c r="F13" s="12">
        <f>IF(OR(SUM(F11)&lt;&gt;0,F12),F11-F12,"")</f>
        <v>54400</v>
      </c>
      <c r="G13" s="12">
        <f>IF(OR(SUM(G11)&lt;&gt;0,G12),G11-G12,"")</f>
        <v>55300</v>
      </c>
      <c r="H13" s="12">
        <f>IF(OR(SUM(H11)&lt;&gt;0,H12),H11-H12,"")</f>
        <v>45000</v>
      </c>
    </row>
    <row r="14" spans="2:8" ht="15" x14ac:dyDescent="0.2">
      <c r="B14" s="1"/>
      <c r="C14" s="1"/>
      <c r="D14" s="10"/>
      <c r="E14" s="10"/>
      <c r="F14" s="10"/>
      <c r="G14" s="10"/>
      <c r="H14" s="10"/>
    </row>
    <row r="15" spans="2:8" ht="15" x14ac:dyDescent="0.2">
      <c r="B15" s="1"/>
      <c r="C15" s="1"/>
      <c r="D15" s="10"/>
      <c r="E15" s="10"/>
      <c r="F15" s="10"/>
      <c r="G15" s="10"/>
      <c r="H15" s="10"/>
    </row>
    <row r="16" spans="2:8" ht="15" x14ac:dyDescent="0.2">
      <c r="B16" s="1"/>
      <c r="C16" s="1"/>
      <c r="D16" s="10"/>
      <c r="E16" s="10"/>
      <c r="F16" s="10"/>
      <c r="G16" s="10"/>
      <c r="H16" s="10"/>
    </row>
    <row r="17" spans="2:8" ht="15.75" x14ac:dyDescent="0.25">
      <c r="B17" s="7" t="s">
        <v>7</v>
      </c>
      <c r="C17" s="1"/>
      <c r="D17" s="10"/>
      <c r="E17" s="10"/>
      <c r="F17" s="10"/>
      <c r="G17" s="10"/>
      <c r="H17" s="10"/>
    </row>
    <row r="18" spans="2:8" ht="15" x14ac:dyDescent="0.2">
      <c r="B18" s="1" t="s">
        <v>8</v>
      </c>
      <c r="C18" s="1"/>
      <c r="D18" s="8">
        <v>14500</v>
      </c>
      <c r="E18" s="8">
        <v>12300</v>
      </c>
      <c r="F18" s="8">
        <v>8200</v>
      </c>
      <c r="G18" s="8">
        <v>8900</v>
      </c>
      <c r="H18" s="8">
        <v>11600</v>
      </c>
    </row>
    <row r="19" spans="2:8" ht="15" x14ac:dyDescent="0.2">
      <c r="B19" s="1" t="s">
        <v>9</v>
      </c>
      <c r="C19" s="1"/>
      <c r="D19" s="8">
        <v>7000</v>
      </c>
      <c r="E19" s="8">
        <v>7600</v>
      </c>
      <c r="F19" s="8">
        <v>9400</v>
      </c>
      <c r="G19" s="8">
        <v>9900</v>
      </c>
      <c r="H19" s="8">
        <v>7000</v>
      </c>
    </row>
    <row r="20" spans="2:8" ht="15" x14ac:dyDescent="0.2">
      <c r="B20" s="1" t="s">
        <v>10</v>
      </c>
      <c r="C20" s="1"/>
      <c r="D20" s="9">
        <v>-8200</v>
      </c>
      <c r="E20" s="9">
        <v>-5400</v>
      </c>
      <c r="F20" s="9">
        <v>-6900</v>
      </c>
      <c r="G20" s="9">
        <v>-7900</v>
      </c>
      <c r="H20" s="9">
        <v>-8900</v>
      </c>
    </row>
    <row r="21" spans="2:8" ht="15" x14ac:dyDescent="0.2">
      <c r="B21" s="1"/>
      <c r="C21" s="11" t="s">
        <v>11</v>
      </c>
      <c r="D21" s="12">
        <f>IF(SUM(D18:D20),SUM(D18:D20),"")</f>
        <v>13300</v>
      </c>
      <c r="E21" s="12">
        <f>IF(SUM(E18:E20),SUM(E18:E20),"")</f>
        <v>14500</v>
      </c>
      <c r="F21" s="12">
        <f>IF(SUM(F18:F20),SUM(F18:F20),"")</f>
        <v>10700</v>
      </c>
      <c r="G21" s="12">
        <f>IF(SUM(G18:G20),SUM(G18:G20),"")</f>
        <v>10900</v>
      </c>
      <c r="H21" s="12">
        <f>IF(SUM(H18:H20),SUM(H18:H20),"")</f>
        <v>9700</v>
      </c>
    </row>
    <row r="22" spans="2:8" ht="15" x14ac:dyDescent="0.2">
      <c r="B22" s="1"/>
      <c r="C22" s="1"/>
      <c r="D22" s="10"/>
      <c r="E22" s="10"/>
      <c r="F22" s="10"/>
      <c r="G22" s="10"/>
      <c r="H22" s="10"/>
    </row>
    <row r="23" spans="2:8" ht="15" x14ac:dyDescent="0.2">
      <c r="B23" s="1"/>
      <c r="C23" s="1"/>
      <c r="D23" s="10"/>
      <c r="E23" s="10"/>
      <c r="F23" s="10"/>
      <c r="G23" s="10"/>
      <c r="H23" s="10"/>
    </row>
    <row r="24" spans="2:8" ht="15" x14ac:dyDescent="0.2">
      <c r="B24" s="1"/>
      <c r="C24" s="1"/>
      <c r="D24" s="10"/>
      <c r="E24" s="10"/>
      <c r="F24" s="10"/>
      <c r="G24" s="10"/>
      <c r="H24" s="10"/>
    </row>
    <row r="25" spans="2:8" ht="15.75" x14ac:dyDescent="0.25">
      <c r="B25" s="7" t="s">
        <v>12</v>
      </c>
      <c r="C25" s="1"/>
      <c r="D25" s="10"/>
      <c r="E25" s="10"/>
      <c r="F25" s="10"/>
      <c r="G25" s="10"/>
      <c r="H25" s="10"/>
    </row>
    <row r="26" spans="2:8" ht="15" x14ac:dyDescent="0.2">
      <c r="B26" s="1" t="s">
        <v>13</v>
      </c>
      <c r="C26" s="1"/>
      <c r="D26" s="10">
        <f>D21</f>
        <v>13300</v>
      </c>
      <c r="E26" s="10">
        <f>E21</f>
        <v>14500</v>
      </c>
      <c r="F26" s="10">
        <f>F21</f>
        <v>10700</v>
      </c>
      <c r="G26" s="10">
        <f>G21</f>
        <v>10900</v>
      </c>
      <c r="H26" s="10">
        <f>H21</f>
        <v>9700</v>
      </c>
    </row>
    <row r="27" spans="2:8" ht="15" x14ac:dyDescent="0.2">
      <c r="B27" s="1" t="s">
        <v>14</v>
      </c>
      <c r="C27" s="1"/>
      <c r="D27" s="8">
        <v>17600</v>
      </c>
      <c r="E27" s="8">
        <v>13800</v>
      </c>
      <c r="F27" s="8">
        <v>19800</v>
      </c>
      <c r="G27" s="8">
        <v>19500</v>
      </c>
      <c r="H27" s="8">
        <v>21800</v>
      </c>
    </row>
    <row r="28" spans="2:8" ht="15" x14ac:dyDescent="0.2">
      <c r="B28" s="1" t="s">
        <v>15</v>
      </c>
      <c r="C28" s="1"/>
      <c r="D28" s="8">
        <v>6300</v>
      </c>
      <c r="E28" s="8">
        <v>8200</v>
      </c>
      <c r="F28" s="8">
        <v>9300</v>
      </c>
      <c r="G28" s="8">
        <v>9400</v>
      </c>
      <c r="H28" s="8">
        <v>11200</v>
      </c>
    </row>
    <row r="29" spans="2:8" ht="15" x14ac:dyDescent="0.2">
      <c r="B29" s="1" t="s">
        <v>16</v>
      </c>
      <c r="C29" s="1"/>
      <c r="D29" s="9">
        <v>5700</v>
      </c>
      <c r="E29" s="9">
        <v>6300</v>
      </c>
      <c r="F29" s="9">
        <v>5800</v>
      </c>
      <c r="G29" s="9">
        <v>3200</v>
      </c>
      <c r="H29" s="9">
        <v>2700</v>
      </c>
    </row>
    <row r="30" spans="2:8" ht="15" x14ac:dyDescent="0.2">
      <c r="B30" s="1"/>
      <c r="C30" s="11" t="s">
        <v>17</v>
      </c>
      <c r="D30" s="10">
        <f>IF(SUM(D26:D29),SUM(D26:D29),"")</f>
        <v>42900</v>
      </c>
      <c r="E30" s="10">
        <f>IF(SUM(E26:E29),SUM(E26:E29),"")</f>
        <v>42800</v>
      </c>
      <c r="F30" s="10">
        <f>IF(SUM(F26:F29),SUM(F26:F29),"")</f>
        <v>45600</v>
      </c>
      <c r="G30" s="10">
        <f>IF(SUM(G26:G29),SUM(G26:G29),"")</f>
        <v>43000</v>
      </c>
      <c r="H30" s="10">
        <f>IF(SUM(H26:H29),SUM(H26:H29),"")</f>
        <v>45400</v>
      </c>
    </row>
    <row r="31" spans="2:8" ht="15" x14ac:dyDescent="0.2">
      <c r="B31" s="1" t="s">
        <v>18</v>
      </c>
      <c r="C31" s="1"/>
      <c r="D31" s="9">
        <v>28000</v>
      </c>
      <c r="E31" s="9">
        <v>30500</v>
      </c>
      <c r="F31" s="9">
        <v>45000</v>
      </c>
      <c r="G31" s="9">
        <v>43000</v>
      </c>
      <c r="H31" s="9">
        <v>41000</v>
      </c>
    </row>
    <row r="32" spans="2:8" ht="15.75" thickBot="1" x14ac:dyDescent="0.25">
      <c r="B32" s="1"/>
      <c r="C32" s="11" t="s">
        <v>19</v>
      </c>
      <c r="D32" s="13">
        <f>IF(SUM(D30:D31),SUM(D30:D31),"")</f>
        <v>70900</v>
      </c>
      <c r="E32" s="13">
        <f>IF(SUM(E30:E31),SUM(E30:E31),"")</f>
        <v>73300</v>
      </c>
      <c r="F32" s="13">
        <f>IF(SUM(F30:F31),SUM(F30:F31),"")</f>
        <v>90600</v>
      </c>
      <c r="G32" s="13">
        <f>IF(SUM(G30:G31),SUM(G30:G31),"")</f>
        <v>86000</v>
      </c>
      <c r="H32" s="13">
        <f>IF(SUM(H30:H31),SUM(H30:H31),"")</f>
        <v>86400</v>
      </c>
    </row>
    <row r="33" spans="2:8" ht="15.75" thickTop="1" x14ac:dyDescent="0.2">
      <c r="B33" s="1"/>
      <c r="C33" s="1"/>
      <c r="D33" s="10"/>
      <c r="E33" s="10"/>
      <c r="F33" s="10"/>
      <c r="G33" s="10"/>
      <c r="H33" s="10"/>
    </row>
    <row r="34" spans="2:8" ht="15" x14ac:dyDescent="0.2">
      <c r="B34" s="1"/>
      <c r="C34" s="1"/>
      <c r="D34" s="10"/>
      <c r="E34" s="10"/>
      <c r="F34" s="10"/>
      <c r="G34" s="10"/>
      <c r="H34" s="10"/>
    </row>
    <row r="35" spans="2:8" ht="15" x14ac:dyDescent="0.2">
      <c r="B35" s="1" t="s">
        <v>20</v>
      </c>
      <c r="C35" s="1"/>
      <c r="D35" s="8">
        <v>6400</v>
      </c>
      <c r="E35" s="8">
        <v>6200</v>
      </c>
      <c r="F35" s="8">
        <v>9800</v>
      </c>
      <c r="G35" s="8">
        <v>7600</v>
      </c>
      <c r="H35" s="8">
        <v>8200</v>
      </c>
    </row>
    <row r="36" spans="2:8" ht="15" x14ac:dyDescent="0.2">
      <c r="B36" s="1" t="s">
        <v>21</v>
      </c>
      <c r="C36" s="1"/>
      <c r="D36" s="8">
        <v>5700</v>
      </c>
      <c r="E36" s="8">
        <v>5500</v>
      </c>
      <c r="F36" s="8">
        <v>4800</v>
      </c>
      <c r="G36" s="8">
        <v>5400</v>
      </c>
      <c r="H36" s="8">
        <v>7700</v>
      </c>
    </row>
    <row r="37" spans="2:8" ht="15" x14ac:dyDescent="0.2">
      <c r="B37" s="1" t="s">
        <v>22</v>
      </c>
      <c r="C37" s="1"/>
      <c r="D37" s="9">
        <v>2300</v>
      </c>
      <c r="E37" s="9">
        <v>2300</v>
      </c>
      <c r="F37" s="9">
        <v>3000</v>
      </c>
      <c r="G37" s="9">
        <v>2900</v>
      </c>
      <c r="H37" s="9">
        <v>2700</v>
      </c>
    </row>
    <row r="38" spans="2:8" ht="15" x14ac:dyDescent="0.2">
      <c r="B38" s="1"/>
      <c r="C38" s="11" t="s">
        <v>23</v>
      </c>
      <c r="D38" s="12">
        <f>IF(SUM(D35:D37),SUM(D35:D37),"")</f>
        <v>14400</v>
      </c>
      <c r="E38" s="12">
        <f>IF(SUM(E35:E37),SUM(E35:E37),"")</f>
        <v>14000</v>
      </c>
      <c r="F38" s="12">
        <f>IF(SUM(F35:F37),SUM(F35:F37),"")</f>
        <v>17600</v>
      </c>
      <c r="G38" s="12">
        <f>IF(SUM(G35:G37),SUM(G35:G37),"")</f>
        <v>15900</v>
      </c>
      <c r="H38" s="12">
        <f>IF(SUM(H35:H37),SUM(H35:H37),"")</f>
        <v>18600</v>
      </c>
    </row>
    <row r="39" spans="2:8" ht="15" x14ac:dyDescent="0.2">
      <c r="B39" s="1" t="s">
        <v>24</v>
      </c>
      <c r="C39" s="1"/>
      <c r="D39" s="8">
        <v>22100</v>
      </c>
      <c r="E39" s="8">
        <v>23700</v>
      </c>
      <c r="F39" s="8">
        <v>22600</v>
      </c>
      <c r="G39" s="8">
        <v>21800</v>
      </c>
      <c r="H39" s="8">
        <v>22400</v>
      </c>
    </row>
    <row r="40" spans="2:8" ht="15" x14ac:dyDescent="0.2">
      <c r="B40" s="1" t="s">
        <v>25</v>
      </c>
      <c r="C40" s="1"/>
      <c r="D40" s="9">
        <v>1400</v>
      </c>
      <c r="E40" s="9">
        <v>1800</v>
      </c>
      <c r="F40" s="9">
        <v>1400</v>
      </c>
      <c r="G40" s="9">
        <v>1000</v>
      </c>
      <c r="H40" s="9">
        <v>1700</v>
      </c>
    </row>
    <row r="41" spans="2:8" ht="15" x14ac:dyDescent="0.2">
      <c r="B41" s="1"/>
      <c r="C41" s="11" t="s">
        <v>26</v>
      </c>
      <c r="D41" s="12">
        <f>IF(SUM(D39:D40),SUM(D39:D40),"")</f>
        <v>23500</v>
      </c>
      <c r="E41" s="12">
        <f>IF(SUM(E39:E40),SUM(E39:E40),"")</f>
        <v>25500</v>
      </c>
      <c r="F41" s="12">
        <f>IF(SUM(F39:F40),SUM(F39:F40),"")</f>
        <v>24000</v>
      </c>
      <c r="G41" s="12">
        <f>IF(SUM(G39:G40),SUM(G39:G40),"")</f>
        <v>22800</v>
      </c>
      <c r="H41" s="12">
        <f>IF(SUM(H39:H40),SUM(H39:H40),"")</f>
        <v>24100</v>
      </c>
    </row>
    <row r="42" spans="2:8" ht="15" x14ac:dyDescent="0.2">
      <c r="B42" s="1" t="s">
        <v>27</v>
      </c>
      <c r="C42" s="1"/>
      <c r="D42" s="12">
        <f>IF(OR(OR(SUM(D43)&lt;&gt;0,D41),D38),D43-D41-D38,"")</f>
        <v>33000</v>
      </c>
      <c r="E42" s="12">
        <f>IF(OR(OR(SUM(E43)&lt;&gt;0,E41),E38),E43-E41-E38,"")</f>
        <v>33800</v>
      </c>
      <c r="F42" s="12">
        <f>IF(OR(OR(SUM(F43)&lt;&gt;0,F41),F38),F43-F41-F38,"")</f>
        <v>49000</v>
      </c>
      <c r="G42" s="12">
        <f>IF(OR(OR(SUM(G43)&lt;&gt;0,G41),G38),G43-G41-G38,"")</f>
        <v>47300</v>
      </c>
      <c r="H42" s="12">
        <f>IF(OR(OR(SUM(H43)&lt;&gt;0,H41),H38),H43-H41-H38,"")</f>
        <v>43700</v>
      </c>
    </row>
    <row r="43" spans="2:8" ht="15.75" thickBot="1" x14ac:dyDescent="0.25">
      <c r="B43" s="1" t="s">
        <v>28</v>
      </c>
      <c r="C43" s="1"/>
      <c r="D43" s="13">
        <f>D32</f>
        <v>70900</v>
      </c>
      <c r="E43" s="13">
        <f>E32</f>
        <v>73300</v>
      </c>
      <c r="F43" s="13">
        <f>F32</f>
        <v>90600</v>
      </c>
      <c r="G43" s="13">
        <f>G32</f>
        <v>86000</v>
      </c>
      <c r="H43" s="13">
        <f>H32</f>
        <v>86400</v>
      </c>
    </row>
    <row r="44" spans="2:8" ht="13.5" thickTop="1" x14ac:dyDescent="0.2"/>
    <row r="46" spans="2:8" ht="15" x14ac:dyDescent="0.2">
      <c r="B46" s="14"/>
      <c r="C46" s="14"/>
      <c r="D46" s="14"/>
      <c r="E46" s="14"/>
      <c r="F46" s="14"/>
      <c r="G46" s="14"/>
      <c r="H46" s="14"/>
    </row>
  </sheetData>
  <mergeCells count="2">
    <mergeCell ref="B46:H46"/>
    <mergeCell ref="B3:H3"/>
  </mergeCells>
  <phoneticPr fontId="0" type="noConversion"/>
  <printOptions horizontalCentered="1"/>
  <pageMargins left="0.23622047244094491" right="0.23622047244094491" top="0.74803149606299213" bottom="0.74803149606299213" header="0.23622047244094491" footer="0.51181102362204722"/>
  <pageSetup orientation="portrait" horizontalDpi="4294967294" verticalDpi="300"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BFA068A3-BAC7-4F46-A429-67FD7C9B74C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Five Year Projections</vt:lpstr>
      <vt:lpstr>'Five Year Projections'!Print_Area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
  <dc:description/>
  <cp:lastModifiedBy/>
  <dcterms:created xsi:type="dcterms:W3CDTF">2014-10-25T20:36:35Z</dcterms:created>
  <dcterms:modified xsi:type="dcterms:W3CDTF">2014-10-25T20:40:37Z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TC018775359991</vt:lpwstr>
  </property>
</Properties>
</file>