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360" yWindow="120" windowWidth="14220" windowHeight="8835"/>
  </bookViews>
  <sheets>
    <sheet name="Stock Valuator"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'Stock Valuator'!$A$2:$L$20</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B4" i="1" l="1"/>
  <c r="F11" i="1"/>
  <c r="L11" i="1"/>
  <c r="F18" i="1"/>
  <c r="L18" i="1"/>
</calcChain>
</file>

<file path=xl/comments1.xml><?xml version="1.0" encoding="utf-8"?>
<comments xmlns="http://schemas.openxmlformats.org/spreadsheetml/2006/main">
  <authors>
    <author>Author</author>
  </authors>
  <commentList>
    <comment ref="B5" authorId="0" shapeId="0">
      <text>
        <r>
          <rPr>
            <sz val="10"/>
            <color indexed="81"/>
            <rFont val="Arial"/>
            <family val="2"/>
          </rPr>
          <t xml:space="preserve">This spreadsheet allows you to value common stock using four approaches to 
value:
Book value per share is the amount per common share that would be 
received if all the firm's assets are sold for their exact book (accounting) 
value and if the proceeds remaining after all liabilities (and preferred stock) 
are satisfied are then divided among the common stockholders.
The liquidation value per share is the amount per common share that 
common stockholders will receive upon liquidation (selling off of assets) of the 
company. The calculation assumes payment of all liabilities and preferred stock.
The price/earnings multiple approach uses an average price/earnings ratio 
to find a quick estimate of a company's value per common share of stock.
The constant growth model assumes that dividends will grow at a constant 
annual rate and that the value of the stock is the present value of those dividends.
</t>
        </r>
      </text>
    </comment>
  </commentList>
</comments>
</file>

<file path=xl/sharedStrings.xml><?xml version="1.0" encoding="utf-8"?>
<sst xmlns="http://schemas.openxmlformats.org/spreadsheetml/2006/main" count="21" uniqueCount="18">
  <si>
    <t>The value per share is:</t>
  </si>
  <si>
    <t>Investor's Required Rate of Return</t>
  </si>
  <si>
    <t>Expected Annual Growth Rate Dividends</t>
  </si>
  <si>
    <t>Earnings per Share</t>
  </si>
  <si>
    <t>Estimated Dividend per Share</t>
  </si>
  <si>
    <t>Average P/E Ratio for Firms in the Industry</t>
  </si>
  <si>
    <t>Constant Growth</t>
  </si>
  <si>
    <t>Price/Earnings (P/E) Multiple</t>
  </si>
  <si>
    <t>The liquidation value per share is:</t>
  </si>
  <si>
    <t>The book value per share is:</t>
  </si>
  <si>
    <t>Number of Common Shares Outstanding</t>
  </si>
  <si>
    <t>Book Value of Preferred Stock</t>
  </si>
  <si>
    <t>Total Liabilities</t>
  </si>
  <si>
    <t>Liquidation Value of Assets</t>
  </si>
  <si>
    <t>Total Assets</t>
  </si>
  <si>
    <t>Liquidation Value</t>
  </si>
  <si>
    <t>Book Value</t>
  </si>
  <si>
    <t>Stock Valuator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</si>
</sst>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quot;$&quot;#,##0_);\(&quot;$&quot;#,##0\)"/>
    <numFmt numFmtId="165" formatCode="&quot;$&quot;#,##0_);[Red]\(&quot;$&quot;#,##0\)"/>
    <numFmt numFmtId="166" formatCode="&quot;$&quot;#,##0.00_);[Red]\(&quot;$&quot;#,##0.00\)"/>
    <numFmt numFmtId="167" formatCode="_(&quot;$&quot;* #,##0.00_);_(&quot;$&quot;* \(#,##0.00\);_(&quot;$&quot;* &quot;-&quot;??_);_(@_)"/>
    <numFmt numFmtId="168" formatCode="_(* #,##0.00_);_(* \(#,##0.00\);_(* &quot;-&quot;??_);_(@_)"/>
    <numFmt numFmtId="169" formatCode="#,##0.0_);[Red]\(#,##0.0\)"/>
    <numFmt numFmtId="170" formatCode="mmmm\ d\,\ yyyy"/>
    <numFmt numFmtId="171" formatCode="mm/dd/yy"/>
    <numFmt numFmtId="172" formatCode="_-&quot;£&quot;* #,##0_-;\-&quot;£&quot;* #,##0_-;_-&quot;£&quot;* &quot;-&quot;_-;_-@_-"/>
    <numFmt numFmtId="173" formatCode="_-* #,##0_-;\-* #,##0_-;_-* &quot;-&quot;_-;_-@_-"/>
    <numFmt numFmtId="174" formatCode="_-&quot;£&quot;* #,##0.00_-;\-&quot;£&quot;* #,##0.00_-;_-&quot;£&quot;* &quot;-&quot;??_-;_-@_-"/>
    <numFmt numFmtId="175" formatCode="_-* #,##0.00_-;\-* #,##0.00_-;_-* &quot;-&quot;??_-;_-@_-"/>
    <numFmt numFmtId="176" formatCode="0.00%_);[Red]\(0.00%\)"/>
    <numFmt numFmtId="177" formatCode="0%_);[Red]\(0%\)"/>
  </numFmts>
  <fonts count="40" x14ac:knownFonts="1">
    <font>
      <sz val="10"/>
      <name val="Arial"/>
    </font>
    <font>
      <sz val="10"/>
      <name val="Arial"/>
      <family val="2"/>
    </font>
    <font>
      <sz val="10"/>
      <name val="Arial"/>
      <family val="2"/>
    </font>
    <font>
      <sz val="14"/>
      <color indexed="18"/>
      <name val="Arial"/>
      <family val="2"/>
    </font>
    <font>
      <b/>
      <sz val="26"/>
      <color indexed="9"/>
      <name val="Arial"/>
      <family val="2"/>
    </font>
    <font>
      <sz val="26"/>
      <color indexed="9"/>
      <name val="Arial"/>
      <family val="2"/>
    </font>
    <font>
      <b/>
      <sz val="12"/>
      <color indexed="8"/>
      <name val="Arial"/>
      <family val="2"/>
    </font>
    <font>
      <sz val="12"/>
      <color indexed="8"/>
      <name val="Arial"/>
      <family val="2"/>
    </font>
    <font>
      <sz val="10"/>
      <color indexed="81"/>
      <name val="Arial"/>
      <family val="2"/>
    </font>
    <font>
      <u/>
      <sz val="10"/>
      <color indexed="12"/>
      <name val="Arial"/>
      <family val="2"/>
    </font>
    <font>
      <sz val="12"/>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65"/>
        <bgColor indexed="8"/>
      </patternFill>
    </fill>
    <fill>
      <patternFill patternType="solid">
        <fgColor indexed="47"/>
        <bgColor indexed="64"/>
      </patternFill>
    </fill>
    <fill>
      <patternFill patternType="solid">
        <fgColor indexed="18"/>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1" fillId="16" borderId="1" applyBorder="0" applyProtection="0">
      <alignment vertical="center"/>
    </xf>
    <xf numFmtId="0" fontId="28" fillId="17" borderId="0" applyNumberFormat="0" applyBorder="0" applyAlignment="0" applyProtection="0"/>
    <xf numFmtId="164" fontId="12" fillId="0" borderId="2">
      <protection locked="0"/>
    </xf>
    <xf numFmtId="0" fontId="13"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4" fillId="0" borderId="5"/>
    <xf numFmtId="4" fontId="12" fillId="20" borderId="5">
      <protection locked="0"/>
    </xf>
    <xf numFmtId="171" fontId="1" fillId="0" borderId="0" applyFont="0" applyFill="0" applyBorder="0" applyAlignment="0" applyProtection="0"/>
    <xf numFmtId="173" fontId="1" fillId="0" borderId="0" applyFont="0" applyFill="0" applyBorder="0" applyAlignment="0" applyProtection="0"/>
    <xf numFmtId="175"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2" fillId="21" borderId="5"/>
    <xf numFmtId="168" fontId="15" fillId="0" borderId="6"/>
    <xf numFmtId="37" fontId="16" fillId="22" borderId="2" applyBorder="0">
      <alignment horizontal="left" vertical="center" indent="1"/>
    </xf>
    <xf numFmtId="37" fontId="17" fillId="23" borderId="7" applyFill="0">
      <alignment vertical="center"/>
    </xf>
    <xf numFmtId="0" fontId="17" fillId="24" borderId="8" applyNumberFormat="0">
      <alignment horizontal="left" vertical="top" indent="1"/>
    </xf>
    <xf numFmtId="0" fontId="17" fillId="16" borderId="0" applyBorder="0">
      <alignment horizontal="left" vertical="center" indent="1"/>
    </xf>
    <xf numFmtId="0" fontId="17" fillId="0" borderId="8" applyNumberFormat="0" applyFill="0">
      <alignment horizontal="centerContinuous" vertical="top"/>
    </xf>
    <xf numFmtId="0" fontId="18" fillId="0" borderId="0" applyNumberFormat="0" applyFont="0" applyFill="0" applyAlignment="0" applyProtection="0"/>
    <xf numFmtId="0" fontId="19"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9" fillId="0" borderId="0" applyNumberFormat="0" applyFill="0" applyBorder="0" applyAlignment="0" applyProtection="0">
      <alignment vertical="top"/>
      <protection locked="0"/>
    </xf>
    <xf numFmtId="0" fontId="34" fillId="10" borderId="3" applyNumberFormat="0" applyAlignment="0" applyProtection="0"/>
    <xf numFmtId="168" fontId="15" fillId="0" borderId="10"/>
    <xf numFmtId="0" fontId="35" fillId="0" borderId="11" applyNumberFormat="0" applyFill="0" applyAlignment="0" applyProtection="0"/>
    <xf numFmtId="167" fontId="15" fillId="0" borderId="12"/>
    <xf numFmtId="0" fontId="36" fillId="7" borderId="0" applyNumberFormat="0" applyBorder="0" applyAlignment="0" applyProtection="0"/>
    <xf numFmtId="0" fontId="20" fillId="23" borderId="0">
      <alignment horizontal="left" wrapText="1" indent="1"/>
    </xf>
    <xf numFmtId="37" fontId="11"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77" fontId="22" fillId="25" borderId="16"/>
    <xf numFmtId="176"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39" fillId="0" borderId="0" applyNumberFormat="0" applyFill="0" applyBorder="0" applyAlignment="0" applyProtection="0"/>
  </cellStyleXfs>
  <cellXfs count="38">
    <xf numFmtId="0" fontId="0" fillId="0" borderId="0" xfId="0"/>
    <xf numFmtId="0" fontId="2" fillId="0" borderId="0" xfId="0" applyFont="1" applyProtection="1"/>
    <xf numFmtId="0" fontId="7" fillId="0" borderId="0" xfId="0" applyFont="1" applyProtection="1"/>
    <xf numFmtId="0" fontId="7" fillId="0" borderId="18" xfId="0" applyFont="1" applyFill="1" applyBorder="1" applyAlignment="1" applyProtection="1">
      <alignment horizontal="left" vertical="top"/>
    </xf>
    <xf numFmtId="0" fontId="7" fillId="0" borderId="10" xfId="0" applyFont="1" applyFill="1" applyBorder="1" applyAlignment="1" applyProtection="1">
      <alignment horizontal="left"/>
    </xf>
    <xf numFmtId="0" fontId="7" fillId="24" borderId="2" xfId="0" applyFont="1" applyFill="1" applyBorder="1" applyAlignment="1" applyProtection="1">
      <alignment horizontal="left"/>
    </xf>
    <xf numFmtId="0" fontId="7" fillId="24" borderId="0" xfId="0" applyFont="1" applyFill="1" applyBorder="1" applyAlignment="1" applyProtection="1">
      <alignment horizontal="left"/>
    </xf>
    <xf numFmtId="0" fontId="7" fillId="24" borderId="2" xfId="0" applyFont="1" applyFill="1" applyBorder="1" applyProtection="1"/>
    <xf numFmtId="0" fontId="7" fillId="24" borderId="0" xfId="0" applyFont="1" applyFill="1" applyBorder="1" applyProtection="1"/>
    <xf numFmtId="39" fontId="6" fillId="16" borderId="19" xfId="0" applyNumberFormat="1" applyFont="1" applyFill="1" applyBorder="1" applyProtection="1"/>
    <xf numFmtId="0" fontId="6" fillId="24" borderId="20" xfId="0" applyFont="1" applyFill="1" applyBorder="1" applyAlignment="1" applyProtection="1">
      <alignment horizontal="left"/>
    </xf>
    <xf numFmtId="0" fontId="6" fillId="24" borderId="1" xfId="0" applyFont="1" applyFill="1" applyBorder="1" applyAlignment="1" applyProtection="1">
      <alignment horizontal="left"/>
    </xf>
    <xf numFmtId="0" fontId="7" fillId="16" borderId="0" xfId="0" applyFont="1" applyFill="1" applyBorder="1" applyProtection="1"/>
    <xf numFmtId="0" fontId="7" fillId="24" borderId="19" xfId="0" applyFont="1" applyFill="1" applyBorder="1" applyProtection="1"/>
    <xf numFmtId="0" fontId="7" fillId="0" borderId="2" xfId="0" applyFont="1" applyBorder="1" applyProtection="1"/>
    <xf numFmtId="0" fontId="7" fillId="0" borderId="0" xfId="0" applyFont="1" applyBorder="1" applyProtection="1"/>
    <xf numFmtId="0" fontId="7" fillId="0" borderId="19" xfId="0" applyFont="1" applyBorder="1" applyProtection="1"/>
    <xf numFmtId="0" fontId="6" fillId="24" borderId="1" xfId="0" applyFont="1" applyFill="1" applyBorder="1" applyProtection="1"/>
    <xf numFmtId="0" fontId="6" fillId="28" borderId="1" xfId="0" applyFont="1" applyFill="1" applyBorder="1" applyAlignment="1" applyProtection="1">
      <alignment horizontal="centerContinuous" vertical="center"/>
    </xf>
    <xf numFmtId="0" fontId="6" fillId="28" borderId="13" xfId="0" applyFont="1" applyFill="1" applyBorder="1" applyAlignment="1" applyProtection="1">
      <alignment horizontal="centerContinuous" vertical="center"/>
    </xf>
    <xf numFmtId="0" fontId="6" fillId="28" borderId="21" xfId="0" applyFont="1" applyFill="1" applyBorder="1" applyAlignment="1" applyProtection="1">
      <alignment horizontal="centerContinuous" vertical="center"/>
    </xf>
    <xf numFmtId="0" fontId="6" fillId="24" borderId="13" xfId="0" applyFont="1" applyFill="1" applyBorder="1" applyAlignment="1" applyProtection="1">
      <alignment horizontal="left"/>
    </xf>
    <xf numFmtId="166" fontId="6" fillId="16" borderId="21" xfId="0" applyNumberFormat="1" applyFont="1" applyFill="1" applyBorder="1" applyAlignment="1" applyProtection="1"/>
    <xf numFmtId="0" fontId="6" fillId="24" borderId="13" xfId="0" applyFont="1" applyFill="1" applyBorder="1" applyProtection="1"/>
    <xf numFmtId="166" fontId="6" fillId="16" borderId="21" xfId="0" applyNumberFormat="1" applyFont="1" applyFill="1" applyBorder="1" applyProtection="1"/>
    <xf numFmtId="0" fontId="4" fillId="29" borderId="1" xfId="0" applyFont="1" applyFill="1" applyBorder="1" applyAlignment="1" applyProtection="1">
      <alignment horizontal="centerContinuous"/>
    </xf>
    <xf numFmtId="0" fontId="5" fillId="29" borderId="13" xfId="0" applyFont="1" applyFill="1" applyBorder="1" applyAlignment="1" applyProtection="1">
      <alignment horizontal="centerContinuous"/>
    </xf>
    <xf numFmtId="0" fontId="5" fillId="29" borderId="21" xfId="0" applyFont="1" applyFill="1" applyBorder="1" applyAlignment="1" applyProtection="1">
      <alignment horizontal="centerContinuous"/>
    </xf>
    <xf numFmtId="165" fontId="10" fillId="0" borderId="22" xfId="0" applyNumberFormat="1" applyFont="1" applyFill="1" applyBorder="1" applyAlignment="1" applyProtection="1">
      <alignment vertical="top"/>
      <protection locked="0"/>
    </xf>
    <xf numFmtId="165" fontId="10" fillId="27" borderId="19" xfId="0" applyNumberFormat="1" applyFont="1" applyFill="1" applyBorder="1" applyAlignment="1" applyProtection="1">
      <alignment vertical="top"/>
      <protection locked="0"/>
    </xf>
    <xf numFmtId="38" fontId="10" fillId="27" borderId="19" xfId="0" applyNumberFormat="1" applyFont="1" applyFill="1" applyBorder="1" applyAlignment="1" applyProtection="1">
      <alignment vertical="top"/>
      <protection locked="0"/>
    </xf>
    <xf numFmtId="169" fontId="10" fillId="0" borderId="22" xfId="0" applyNumberFormat="1" applyFont="1" applyFill="1" applyBorder="1" applyAlignment="1" applyProtection="1">
      <alignment vertical="top"/>
      <protection locked="0"/>
    </xf>
    <xf numFmtId="166" fontId="10" fillId="27" borderId="19" xfId="0" applyNumberFormat="1" applyFont="1" applyFill="1" applyBorder="1" applyAlignment="1" applyProtection="1">
      <alignment vertical="top"/>
      <protection locked="0"/>
    </xf>
    <xf numFmtId="166" fontId="10" fillId="0" borderId="19" xfId="0" applyNumberFormat="1" applyFont="1" applyFill="1" applyBorder="1" applyAlignment="1" applyProtection="1">
      <alignment horizontal="right" vertical="top"/>
      <protection locked="0"/>
    </xf>
    <xf numFmtId="10" fontId="10" fillId="27" borderId="19" xfId="0" applyNumberFormat="1" applyFont="1" applyFill="1" applyBorder="1" applyAlignment="1" applyProtection="1">
      <alignment horizontal="right" vertical="top"/>
      <protection locked="0"/>
    </xf>
    <xf numFmtId="0" fontId="9" fillId="0" borderId="0" xfId="52" applyFont="1" applyAlignment="1" applyProtection="1">
      <alignment horizontal="center" vertical="center"/>
    </xf>
    <xf numFmtId="0" fontId="9" fillId="0" borderId="0" xfId="52" applyAlignment="1" applyProtection="1">
      <alignment horizontal="center" vertical="center"/>
    </xf>
    <xf numFmtId="170" fontId="3" fillId="27" borderId="10" xfId="35" applyNumberFormat="1" applyFont="1" applyFill="1" applyBorder="1" applyAlignment="1" applyProtection="1">
      <alignment horizontal="center"/>
      <protection locked="0"/>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85725</xdr:colOff>
      <xdr:row>1</xdr:row>
      <xdr:rowOff>76200</xdr:rowOff>
    </xdr:to>
    <xdr:sp macro="" textlink="">
      <xdr:nvSpPr>
        <xdr:cNvPr id="1026" name="Rectangle 2"/>
        <xdr:cNvSpPr>
          <a:spLocks noChangeArrowheads="1"/>
        </xdr:cNvSpPr>
      </xdr:nvSpPr>
      <xdr:spPr bwMode="auto">
        <a:xfrm>
          <a:off x="0" y="0"/>
          <a:ext cx="200025" cy="23812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3:N21"/>
  <sheetViews>
    <sheetView showGridLines="0" showRowColHeaders="0" tabSelected="1" zoomScaleNormal="100" workbookViewId="0"/>
  </sheetViews>
  <sheetFormatPr defaultRowHeight="12.75" x14ac:dyDescent="0.2"/>
  <cols>
    <col min="1" max="1" width="1.7109375" style="1" customWidth="1"/>
    <col min="2" max="4" width="10.7109375" style="1" customWidth="1"/>
    <col min="5" max="5" width="13" style="1" customWidth="1"/>
    <col min="6" max="6" width="14.7109375" style="1" customWidth="1"/>
    <col min="7" max="7" width="3.85546875" style="1" customWidth="1"/>
    <col min="8" max="11" width="10.7109375" style="1" customWidth="1"/>
    <col min="12" max="12" width="14.7109375" style="1" customWidth="1"/>
    <col min="13" max="13" width="4.7109375" style="1" customWidth="1"/>
    <col min="14" max="14" width="9.140625" style="1"/>
  </cols>
  <sheetData>
    <row r="3" spans="2:12" ht="33.75" x14ac:dyDescent="0.5">
      <c r="B3" s="25" t="s">
        <v>17</v>
      </c>
      <c r="C3" s="26"/>
      <c r="D3" s="26"/>
      <c r="E3" s="26"/>
      <c r="F3" s="26"/>
      <c r="G3" s="26"/>
      <c r="H3" s="26"/>
      <c r="I3" s="26"/>
      <c r="J3" s="26"/>
      <c r="K3" s="26"/>
      <c r="L3" s="27"/>
    </row>
    <row r="4" spans="2:12" ht="18" x14ac:dyDescent="0.25">
      <c r="B4" s="37">
        <f ca="1">NOW()</f>
        <v>41938.83124201389</v>
      </c>
      <c r="C4" s="37"/>
      <c r="D4" s="37"/>
      <c r="E4" s="37"/>
      <c r="F4" s="37"/>
      <c r="G4" s="37"/>
      <c r="H4" s="37"/>
      <c r="I4" s="37"/>
      <c r="J4" s="37"/>
      <c r="K4" s="37"/>
      <c r="L4" s="37"/>
    </row>
    <row r="5" spans="2:12" x14ac:dyDescent="0.2"/>
    <row r="6" spans="2:12" ht="15.75" x14ac:dyDescent="0.2">
      <c r="B6" s="18" t="s">
        <v>16</v>
      </c>
      <c r="C6" s="19"/>
      <c r="D6" s="19"/>
      <c r="E6" s="19"/>
      <c r="F6" s="20"/>
      <c r="G6" s="2"/>
      <c r="H6" s="18" t="s">
        <v>15</v>
      </c>
      <c r="I6" s="19"/>
      <c r="J6" s="19"/>
      <c r="K6" s="19"/>
      <c r="L6" s="20"/>
    </row>
    <row r="7" spans="2:12" ht="15" x14ac:dyDescent="0.2">
      <c r="B7" s="3" t="s">
        <v>14</v>
      </c>
      <c r="C7" s="4"/>
      <c r="D7" s="4"/>
      <c r="E7" s="4"/>
      <c r="F7" s="28">
        <v>6000000</v>
      </c>
      <c r="G7" s="2"/>
      <c r="H7" s="3" t="s">
        <v>13</v>
      </c>
      <c r="I7" s="4"/>
      <c r="J7" s="4"/>
      <c r="K7" s="4"/>
      <c r="L7" s="28">
        <v>5250000</v>
      </c>
    </row>
    <row r="8" spans="2:12" ht="15" x14ac:dyDescent="0.2">
      <c r="B8" s="5" t="s">
        <v>12</v>
      </c>
      <c r="C8" s="6"/>
      <c r="D8" s="6"/>
      <c r="E8" s="6"/>
      <c r="F8" s="29">
        <v>4500000</v>
      </c>
      <c r="G8" s="2"/>
      <c r="H8" s="5" t="s">
        <v>12</v>
      </c>
      <c r="I8" s="6"/>
      <c r="J8" s="6"/>
      <c r="K8" s="6"/>
      <c r="L8" s="29">
        <v>4500000</v>
      </c>
    </row>
    <row r="9" spans="2:12" ht="15" x14ac:dyDescent="0.2">
      <c r="B9" s="7" t="s">
        <v>10</v>
      </c>
      <c r="C9" s="8"/>
      <c r="D9" s="8"/>
      <c r="E9" s="8"/>
      <c r="F9" s="30">
        <v>100000</v>
      </c>
      <c r="G9" s="2"/>
      <c r="H9" s="7" t="s">
        <v>11</v>
      </c>
      <c r="I9" s="8"/>
      <c r="J9" s="8"/>
      <c r="K9" s="8"/>
      <c r="L9" s="29">
        <v>200000</v>
      </c>
    </row>
    <row r="10" spans="2:12" ht="15.75" x14ac:dyDescent="0.25">
      <c r="B10" s="7"/>
      <c r="C10" s="8"/>
      <c r="D10" s="8"/>
      <c r="E10" s="8"/>
      <c r="F10" s="9"/>
      <c r="G10" s="2"/>
      <c r="H10" s="7" t="s">
        <v>10</v>
      </c>
      <c r="I10" s="8"/>
      <c r="J10" s="8"/>
      <c r="K10" s="8"/>
      <c r="L10" s="30">
        <v>100000</v>
      </c>
    </row>
    <row r="11" spans="2:12" ht="15.75" x14ac:dyDescent="0.25">
      <c r="B11" s="10" t="s">
        <v>9</v>
      </c>
      <c r="C11" s="21"/>
      <c r="D11" s="21"/>
      <c r="E11" s="21"/>
      <c r="F11" s="22">
        <f>IF(F9,(F7-F8)/F9,"")</f>
        <v>15</v>
      </c>
      <c r="G11" s="2"/>
      <c r="H11" s="11" t="s">
        <v>8</v>
      </c>
      <c r="I11" s="21"/>
      <c r="J11" s="21"/>
      <c r="K11" s="21"/>
      <c r="L11" s="22">
        <f>IF(L10,(L7-L8-L9)/L10,"")</f>
        <v>5.5</v>
      </c>
    </row>
    <row r="12" spans="2:12" ht="15" x14ac:dyDescent="0.2">
      <c r="B12" s="2"/>
      <c r="C12" s="2"/>
      <c r="D12" s="2"/>
      <c r="E12" s="2"/>
      <c r="F12" s="2"/>
      <c r="G12" s="2"/>
      <c r="H12" s="8"/>
      <c r="I12" s="8"/>
      <c r="J12" s="8"/>
      <c r="K12" s="8"/>
      <c r="L12" s="12"/>
    </row>
    <row r="13" spans="2:12" ht="15.75" x14ac:dyDescent="0.2">
      <c r="B13" s="18" t="s">
        <v>7</v>
      </c>
      <c r="C13" s="19"/>
      <c r="D13" s="19"/>
      <c r="E13" s="19"/>
      <c r="F13" s="20"/>
      <c r="G13" s="2"/>
      <c r="H13" s="18" t="s">
        <v>6</v>
      </c>
      <c r="I13" s="19"/>
      <c r="J13" s="19"/>
      <c r="K13" s="19"/>
      <c r="L13" s="20"/>
    </row>
    <row r="14" spans="2:12" ht="15" x14ac:dyDescent="0.2">
      <c r="B14" s="3" t="s">
        <v>5</v>
      </c>
      <c r="C14" s="4"/>
      <c r="D14" s="4"/>
      <c r="E14" s="4"/>
      <c r="F14" s="31">
        <v>7</v>
      </c>
      <c r="G14" s="2"/>
      <c r="H14" s="3" t="s">
        <v>4</v>
      </c>
      <c r="I14" s="4"/>
      <c r="J14" s="4"/>
      <c r="K14" s="4"/>
      <c r="L14" s="33">
        <v>1.5</v>
      </c>
    </row>
    <row r="15" spans="2:12" ht="15" x14ac:dyDescent="0.2">
      <c r="B15" s="5" t="s">
        <v>3</v>
      </c>
      <c r="C15" s="6"/>
      <c r="D15" s="6"/>
      <c r="E15" s="6"/>
      <c r="F15" s="32">
        <v>2.6</v>
      </c>
      <c r="G15" s="2"/>
      <c r="H15" s="5" t="s">
        <v>2</v>
      </c>
      <c r="I15" s="6"/>
      <c r="J15" s="6"/>
      <c r="K15" s="6"/>
      <c r="L15" s="34">
        <v>7.0000000000000007E-2</v>
      </c>
    </row>
    <row r="16" spans="2:12" ht="15" x14ac:dyDescent="0.2">
      <c r="B16" s="7"/>
      <c r="C16" s="8"/>
      <c r="D16" s="8"/>
      <c r="E16" s="8"/>
      <c r="F16" s="13"/>
      <c r="G16" s="2"/>
      <c r="H16" s="7" t="s">
        <v>1</v>
      </c>
      <c r="I16" s="8"/>
      <c r="J16" s="8"/>
      <c r="K16" s="8"/>
      <c r="L16" s="34">
        <v>0.15</v>
      </c>
    </row>
    <row r="17" spans="2:12" ht="15.75" x14ac:dyDescent="0.25">
      <c r="B17" s="14"/>
      <c r="C17" s="15"/>
      <c r="D17" s="15"/>
      <c r="E17" s="15"/>
      <c r="F17" s="16"/>
      <c r="G17" s="2"/>
      <c r="H17" s="7"/>
      <c r="I17" s="8"/>
      <c r="J17" s="8"/>
      <c r="K17" s="8"/>
      <c r="L17" s="9"/>
    </row>
    <row r="18" spans="2:12" ht="15.75" x14ac:dyDescent="0.25">
      <c r="B18" s="17" t="s">
        <v>0</v>
      </c>
      <c r="C18" s="23"/>
      <c r="D18" s="23"/>
      <c r="E18" s="23"/>
      <c r="F18" s="24">
        <f>IF(SUM(F14,F15),F14*F15,"")</f>
        <v>18.2</v>
      </c>
      <c r="G18" s="2"/>
      <c r="H18" s="11" t="s">
        <v>0</v>
      </c>
      <c r="I18" s="21"/>
      <c r="J18" s="21"/>
      <c r="K18" s="21"/>
      <c r="L18" s="22">
        <f>IF(L16-L15,L14/(L16-L15),"")</f>
        <v>18.750000000000004</v>
      </c>
    </row>
    <row r="21" spans="2:12" x14ac:dyDescent="0.2">
      <c r="B21" s="35"/>
      <c r="C21" s="36"/>
      <c r="D21" s="36"/>
      <c r="E21" s="36"/>
      <c r="F21" s="36"/>
      <c r="G21" s="36"/>
      <c r="H21" s="36"/>
      <c r="I21" s="36"/>
      <c r="J21" s="36"/>
      <c r="K21" s="36"/>
      <c r="L21" s="36"/>
    </row>
  </sheetData>
  <mergeCells count="2">
    <mergeCell ref="B21:L21"/>
    <mergeCell ref="B4:L4"/>
  </mergeCells>
  <phoneticPr fontId="0" type="noConversion"/>
  <pageMargins left="0.75" right="0.75" top="1" bottom="1" header="0.5" footer="0.5"/>
  <pageSetup scale="74"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1B25A23-E4D0-432C-AD46-17FBAD8868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Stock Valuator</vt:lpstr>
      <vt:lpstr>'Stock Valuator'!Print_Area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2014-10-26T17:57:52Z</dcterms:created>
  <dcterms:modified xsi:type="dcterms:W3CDTF">2014-10-26T17:57:52Z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TC018773289991</vt:lpwstr>
  </property>
</Properties>
</file>