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Corporate Earnings Analysis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'Corporate Earnings Analysis'!$C$3:$I$23</definedName>
  </definedNames>
  <calcPr calcId="152511"/>
</workbook>
</file>

<file path=xl/calcChain.xml><?xml version="1.0" encoding="utf-8"?>
<calcChain xmlns="http://schemas.openxmlformats.org/spreadsheetml/2006/main">
  <c r="E10" i="1" l="1"/>
  <c r="F10" i="1" s="1"/>
  <c r="G10" i="1" s="1"/>
  <c r="H10" i="1" s="1"/>
  <c r="I10" i="1" s="1"/>
  <c r="E16" i="1"/>
  <c r="F16" i="1"/>
  <c r="G16" i="1"/>
  <c r="H16" i="1"/>
  <c r="I16" i="1"/>
  <c r="E17" i="1"/>
  <c r="E22" i="1" s="1"/>
  <c r="F17" i="1"/>
  <c r="G17" i="1"/>
  <c r="H17" i="1"/>
  <c r="I17" i="1"/>
  <c r="E21" i="1"/>
</calcChain>
</file>

<file path=xl/comments1.xml><?xml version="1.0" encoding="utf-8"?>
<comments xmlns="http://schemas.openxmlformats.org/spreadsheetml/2006/main">
  <authors>
    <author>Author</author>
  </authors>
  <commentList>
    <comment ref="C6" authorId="0" shapeId="0">
      <text>
        <r>
          <rPr>
            <sz val="10"/>
            <color indexed="81"/>
            <rFont val="Arial"/>
            <family val="2"/>
          </rPr>
          <t xml:space="preserve">This spreadsheet helps you perform some basic fundamental equity (stock) analysis. 
Enter the year for the most recent annual results, that way you can enter historical data for the last 5 years.
</t>
        </r>
      </text>
    </comment>
  </commentList>
</comments>
</file>

<file path=xl/sharedStrings.xml><?xml version="1.0" encoding="utf-8"?>
<sst xmlns="http://schemas.openxmlformats.org/spreadsheetml/2006/main" count="14" uniqueCount="12">
  <si>
    <t>Corporate Earnings Analysis</t>
  </si>
  <si>
    <t>Company Name</t>
  </si>
  <si>
    <t>Most recent year of financial results</t>
  </si>
  <si>
    <t>Net income before taxes</t>
  </si>
  <si>
    <t>Sales</t>
  </si>
  <si>
    <t>Earnings per share</t>
  </si>
  <si>
    <t>Book value per share</t>
  </si>
  <si>
    <t>% pre-tax profit on sales</t>
  </si>
  <si>
    <t>% earned on invested capital</t>
  </si>
  <si>
    <t xml:space="preserve">Average </t>
  </si>
  <si>
    <t>Summary</t>
  </si>
  <si>
    <t>Last 5 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</si>
</sst>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&quot;£&quot;* #,##0_-;\-&quot;£&quot;* #,##0_-;_-&quot;£&quot;* &quot;-&quot;_-;_-@_-"/>
    <numFmt numFmtId="170" formatCode="_-* #,##0_-;\-* #,##0_-;_-* &quot;-&quot;_-;_-@_-"/>
    <numFmt numFmtId="171" formatCode="_-&quot;£&quot;* #,##0.00_-;\-&quot;£&quot;* #,##0.00_-;_-&quot;£&quot;* &quot;-&quot;??_-;_-@_-"/>
    <numFmt numFmtId="172" formatCode="_-* #,##0.00_-;\-* #,##0.00_-;_-* &quot;-&quot;??_-;_-@_-"/>
    <numFmt numFmtId="173" formatCode="0.00%_);[Red]\(0.00%\)"/>
    <numFmt numFmtId="174" formatCode="0%_);[Red]\(0%\)"/>
    <numFmt numFmtId="175" formatCode="0.0%"/>
  </numFmts>
  <fonts count="4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26"/>
      <color indexed="9"/>
      <name val="Arial"/>
      <family val="2"/>
    </font>
    <font>
      <sz val="10"/>
      <color indexed="9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37" fontId="12" fillId="16" borderId="1" applyBorder="0" applyProtection="0">
      <alignment vertical="center"/>
    </xf>
    <xf numFmtId="0" fontId="29" fillId="17" borderId="0" applyNumberFormat="0" applyBorder="0" applyAlignment="0" applyProtection="0"/>
    <xf numFmtId="164" fontId="13" fillId="0" borderId="2">
      <protection locked="0"/>
    </xf>
    <xf numFmtId="0" fontId="14" fillId="18" borderId="0" applyBorder="0">
      <alignment horizontal="left" vertical="center" indent="1"/>
    </xf>
    <xf numFmtId="0" fontId="30" fillId="4" borderId="3" applyNumberFormat="0" applyAlignment="0" applyProtection="0"/>
    <xf numFmtId="0" fontId="31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5"/>
    <xf numFmtId="4" fontId="13" fillId="20" borderId="5">
      <protection locked="0"/>
    </xf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3" fillId="6" borderId="0" applyNumberFormat="0" applyBorder="0" applyAlignment="0" applyProtection="0"/>
    <xf numFmtId="4" fontId="13" fillId="21" borderId="5"/>
    <xf numFmtId="168" fontId="16" fillId="0" borderId="6"/>
    <xf numFmtId="37" fontId="17" fillId="22" borderId="2" applyBorder="0">
      <alignment horizontal="left" vertical="center" indent="1"/>
    </xf>
    <xf numFmtId="37" fontId="18" fillId="23" borderId="7" applyFill="0">
      <alignment vertical="center"/>
    </xf>
    <xf numFmtId="0" fontId="18" fillId="24" borderId="8" applyNumberFormat="0">
      <alignment horizontal="left" vertical="top" indent="1"/>
    </xf>
    <xf numFmtId="0" fontId="18" fillId="16" borderId="0" applyBorder="0">
      <alignment horizontal="left" vertical="center" indent="1"/>
    </xf>
    <xf numFmtId="0" fontId="18" fillId="0" borderId="8" applyNumberFormat="0" applyFill="0">
      <alignment horizontal="centerContinuous" vertical="top"/>
    </xf>
    <xf numFmtId="0" fontId="19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5" fillId="10" borderId="3" applyNumberFormat="0" applyAlignment="0" applyProtection="0"/>
    <xf numFmtId="168" fontId="16" fillId="0" borderId="10"/>
    <xf numFmtId="0" fontId="36" fillId="0" borderId="11" applyNumberFormat="0" applyFill="0" applyAlignment="0" applyProtection="0"/>
    <xf numFmtId="167" fontId="16" fillId="0" borderId="12"/>
    <xf numFmtId="0" fontId="37" fillId="7" borderId="0" applyNumberFormat="0" applyBorder="0" applyAlignment="0" applyProtection="0"/>
    <xf numFmtId="0" fontId="21" fillId="23" borderId="0">
      <alignment horizontal="left" wrapText="1" indent="1"/>
    </xf>
    <xf numFmtId="37" fontId="12" fillId="16" borderId="13" applyBorder="0">
      <alignment horizontal="left" vertical="center" indent="2"/>
    </xf>
    <xf numFmtId="0" fontId="22" fillId="0" borderId="0"/>
    <xf numFmtId="0" fontId="1" fillId="7" borderId="14" applyNumberFormat="0" applyFont="0" applyAlignment="0" applyProtection="0"/>
    <xf numFmtId="0" fontId="38" fillId="4" borderId="15" applyNumberFormat="0" applyAlignment="0" applyProtection="0"/>
    <xf numFmtId="174" fontId="23" fillId="25" borderId="16"/>
    <xf numFmtId="173" fontId="23" fillId="0" borderId="16" applyFont="0" applyFill="0" applyBorder="0" applyAlignment="0" applyProtection="0">
      <protection locked="0"/>
    </xf>
    <xf numFmtId="9" fontId="1" fillId="0" borderId="0" applyFont="0" applyFill="0" applyBorder="0" applyAlignment="0" applyProtection="0"/>
    <xf numFmtId="2" fontId="24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>
      <alignment horizontal="right"/>
    </xf>
    <xf numFmtId="0" fontId="26" fillId="0" borderId="0"/>
    <xf numFmtId="0" fontId="1" fillId="0" borderId="17" applyNumberFormat="0" applyFont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Protection="1"/>
    <xf numFmtId="0" fontId="4" fillId="27" borderId="0" xfId="0" applyFont="1" applyFill="1" applyAlignment="1" applyProtection="1">
      <alignment horizontal="centerContinuous"/>
    </xf>
    <xf numFmtId="0" fontId="5" fillId="27" borderId="0" xfId="0" applyFont="1" applyFill="1" applyAlignment="1" applyProtection="1">
      <alignment horizontal="centerContinuous"/>
    </xf>
    <xf numFmtId="49" fontId="6" fillId="0" borderId="0" xfId="68" applyFont="1" applyFill="1" applyAlignment="1" applyProtection="1">
      <alignment horizontal="centerContinuous"/>
      <protection locked="0"/>
    </xf>
    <xf numFmtId="0" fontId="7" fillId="0" borderId="0" xfId="0" applyFont="1" applyAlignment="1" applyProtection="1">
      <alignment horizontal="centerContinuous"/>
    </xf>
    <xf numFmtId="0" fontId="7" fillId="0" borderId="0" xfId="0" applyFont="1" applyProtection="1"/>
    <xf numFmtId="0" fontId="8" fillId="0" borderId="0" xfId="0" applyFont="1" applyProtection="1"/>
    <xf numFmtId="0" fontId="8" fillId="0" borderId="0" xfId="0" applyNumberFormat="1" applyFont="1" applyFill="1" applyProtection="1">
      <protection locked="0"/>
    </xf>
    <xf numFmtId="0" fontId="9" fillId="28" borderId="0" xfId="0" applyFont="1" applyFill="1" applyProtection="1"/>
    <xf numFmtId="1" fontId="8" fillId="28" borderId="0" xfId="0" applyNumberFormat="1" applyFont="1" applyFill="1" applyBorder="1" applyAlignment="1" applyProtection="1">
      <alignment vertical="center"/>
    </xf>
    <xf numFmtId="0" fontId="9" fillId="0" borderId="0" xfId="0" applyFont="1" applyProtection="1"/>
    <xf numFmtId="165" fontId="9" fillId="0" borderId="0" xfId="0" applyNumberFormat="1" applyFont="1" applyFill="1" applyProtection="1">
      <protection locked="0"/>
    </xf>
    <xf numFmtId="165" fontId="9" fillId="28" borderId="0" xfId="0" applyNumberFormat="1" applyFont="1" applyFill="1" applyProtection="1">
      <protection locked="0"/>
    </xf>
    <xf numFmtId="166" fontId="9" fillId="0" borderId="0" xfId="0" applyNumberFormat="1" applyFont="1" applyFill="1" applyProtection="1">
      <protection locked="0"/>
    </xf>
    <xf numFmtId="166" fontId="9" fillId="28" borderId="18" xfId="0" applyNumberFormat="1" applyFont="1" applyFill="1" applyBorder="1" applyProtection="1">
      <protection locked="0"/>
    </xf>
    <xf numFmtId="0" fontId="8" fillId="28" borderId="0" xfId="0" applyFont="1" applyFill="1" applyProtection="1"/>
    <xf numFmtId="175" fontId="9" fillId="28" borderId="0" xfId="65" applyNumberFormat="1" applyFont="1" applyFill="1" applyProtection="1"/>
    <xf numFmtId="175" fontId="9" fillId="0" borderId="0" xfId="65" applyNumberFormat="1" applyFont="1" applyProtection="1"/>
    <xf numFmtId="0" fontId="9" fillId="16" borderId="0" xfId="0" applyFont="1" applyFill="1" applyBorder="1" applyProtection="1"/>
    <xf numFmtId="0" fontId="8" fillId="16" borderId="0" xfId="0" applyFont="1" applyFill="1" applyBorder="1" applyAlignment="1" applyProtection="1">
      <alignment horizontal="center"/>
    </xf>
    <xf numFmtId="0" fontId="2" fillId="0" borderId="0" xfId="0" applyFont="1"/>
    <xf numFmtId="0" fontId="8" fillId="16" borderId="0" xfId="0" applyFont="1" applyFill="1" applyBorder="1" applyProtection="1"/>
    <xf numFmtId="0" fontId="8" fillId="0" borderId="1" xfId="0" applyFont="1" applyBorder="1" applyProtection="1"/>
    <xf numFmtId="0" fontId="9" fillId="0" borderId="13" xfId="0" applyFont="1" applyBorder="1" applyProtection="1"/>
    <xf numFmtId="175" fontId="8" fillId="0" borderId="19" xfId="65" applyNumberFormat="1" applyFont="1" applyBorder="1" applyAlignment="1" applyProtection="1">
      <alignment horizontal="center"/>
    </xf>
    <xf numFmtId="0" fontId="8" fillId="0" borderId="20" xfId="0" applyFont="1" applyBorder="1" applyProtection="1"/>
    <xf numFmtId="0" fontId="9" fillId="0" borderId="18" xfId="0" applyFont="1" applyBorder="1" applyProtection="1"/>
    <xf numFmtId="175" fontId="8" fillId="0" borderId="21" xfId="65" applyNumberFormat="1" applyFont="1" applyBorder="1" applyAlignment="1" applyProtection="1">
      <alignment horizontal="center"/>
    </xf>
    <xf numFmtId="0" fontId="11" fillId="0" borderId="0" xfId="52" applyFont="1" applyAlignment="1" applyProtection="1">
      <alignment horizontal="center"/>
    </xf>
    <xf numFmtId="0" fontId="11" fillId="0" borderId="0" xfId="52" applyAlignment="1" applyProtection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Percent_neotoys2" xfId="65"/>
    <cellStyle name="RED POSTED" xfId="66"/>
    <cellStyle name="Standard_Anpassen der Amortisation" xfId="67"/>
    <cellStyle name="Text_simple" xfId="68"/>
    <cellStyle name="Title" xfId="69" builtinId="15" customBuiltin="1"/>
    <cellStyle name="TmsRmn10BlueItalic" xfId="70"/>
    <cellStyle name="TmsRmn10Bold" xfId="71"/>
    <cellStyle name="Total" xfId="72" builtinId="25" customBuiltin="1"/>
    <cellStyle name="Währung [0]_Compiling Utility Macros" xfId="73"/>
    <cellStyle name="Währung_Compiling Utility Macros" xfId="74"/>
    <cellStyle name="Warning Text" xfId="7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114300</xdr:colOff>
      <xdr:row>1</xdr:row>
      <xdr:rowOff>66675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19050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3">
    <pageSetUpPr autoPageBreaks="0" fitToPage="1"/>
  </sheetPr>
  <dimension ref="C1:I24"/>
  <sheetViews>
    <sheetView showGridLines="0" showRowColHeaders="0" tabSelected="1" zoomScaleNormal="90" workbookViewId="0"/>
  </sheetViews>
  <sheetFormatPr defaultRowHeight="12.75" x14ac:dyDescent="0.2"/>
  <cols>
    <col min="1" max="1" width="1.140625" style="1" customWidth="1"/>
    <col min="2" max="2" width="6.28515625" style="1" customWidth="1"/>
    <col min="3" max="3" width="8.85546875" style="1" customWidth="1"/>
    <col min="4" max="4" width="25.42578125" style="1" customWidth="1"/>
    <col min="5" max="9" width="16.42578125" style="1" customWidth="1"/>
    <col min="10" max="10" width="4.7109375" style="1" customWidth="1"/>
    <col min="11" max="16384" width="9.140625" style="1"/>
  </cols>
  <sheetData>
    <row r="1" spans="3:9" ht="2.1" customHeight="1" x14ac:dyDescent="0.2"/>
    <row r="2" spans="3:9" ht="6" customHeight="1" x14ac:dyDescent="0.2"/>
    <row r="3" spans="3:9" ht="33" x14ac:dyDescent="0.45">
      <c r="C3" s="2" t="s">
        <v>0</v>
      </c>
      <c r="D3" s="3"/>
      <c r="E3" s="3"/>
      <c r="F3" s="3"/>
      <c r="G3" s="3"/>
      <c r="H3" s="3"/>
      <c r="I3" s="3"/>
    </row>
    <row r="4" spans="3:9" s="6" customFormat="1" ht="18" x14ac:dyDescent="0.25">
      <c r="C4" s="4" t="s">
        <v>1</v>
      </c>
      <c r="D4" s="5"/>
      <c r="E4" s="5"/>
      <c r="F4" s="5"/>
      <c r="G4" s="5"/>
      <c r="H4" s="5"/>
      <c r="I4" s="5"/>
    </row>
    <row r="5" spans="3:9" ht="12.75" customHeight="1" x14ac:dyDescent="0.2"/>
    <row r="6" spans="3:9" ht="12.75" customHeight="1" x14ac:dyDescent="0.2"/>
    <row r="7" spans="3:9" ht="15.75" x14ac:dyDescent="0.25">
      <c r="C7" s="7" t="s">
        <v>2</v>
      </c>
      <c r="F7" s="8">
        <v>2006</v>
      </c>
    </row>
    <row r="8" spans="3:9" ht="12.75" customHeight="1" x14ac:dyDescent="0.2"/>
    <row r="9" spans="3:9" ht="12.75" customHeight="1" x14ac:dyDescent="0.2"/>
    <row r="10" spans="3:9" ht="15.75" x14ac:dyDescent="0.2">
      <c r="C10" s="9"/>
      <c r="D10" s="9"/>
      <c r="E10" s="10">
        <f>IF($F$7,$F$7-4,"")</f>
        <v>2002</v>
      </c>
      <c r="F10" s="10">
        <f>IF($F$7,E10+1,"")</f>
        <v>2003</v>
      </c>
      <c r="G10" s="10">
        <f>IF($F$7,F10+1,"")</f>
        <v>2004</v>
      </c>
      <c r="H10" s="10">
        <f>IF($F$7,G10+1,"")</f>
        <v>2005</v>
      </c>
      <c r="I10" s="10">
        <f>IF($F$7,H10+1,"")</f>
        <v>2006</v>
      </c>
    </row>
    <row r="11" spans="3:9" ht="15" customHeight="1" x14ac:dyDescent="0.2">
      <c r="C11" s="11" t="s">
        <v>3</v>
      </c>
      <c r="D11" s="11"/>
      <c r="E11" s="12">
        <v>1000000</v>
      </c>
      <c r="F11" s="12">
        <v>1200000</v>
      </c>
      <c r="G11" s="12">
        <v>3000000</v>
      </c>
      <c r="H11" s="12">
        <v>3500000</v>
      </c>
      <c r="I11" s="12">
        <v>4000000</v>
      </c>
    </row>
    <row r="12" spans="3:9" ht="15" customHeight="1" x14ac:dyDescent="0.2">
      <c r="C12" s="9" t="s">
        <v>4</v>
      </c>
      <c r="D12" s="9"/>
      <c r="E12" s="13">
        <v>15000000</v>
      </c>
      <c r="F12" s="13">
        <v>16800000</v>
      </c>
      <c r="G12" s="13">
        <v>18816000</v>
      </c>
      <c r="H12" s="13">
        <v>21073920</v>
      </c>
      <c r="I12" s="13">
        <v>23602790.399999999</v>
      </c>
    </row>
    <row r="13" spans="3:9" ht="15" customHeight="1" x14ac:dyDescent="0.2">
      <c r="C13" s="11" t="s">
        <v>5</v>
      </c>
      <c r="D13" s="11"/>
      <c r="E13" s="14">
        <v>2.25</v>
      </c>
      <c r="F13" s="14">
        <v>2.2999999999999998</v>
      </c>
      <c r="G13" s="14">
        <v>2.4500000000000002</v>
      </c>
      <c r="H13" s="14">
        <v>2.7</v>
      </c>
      <c r="I13" s="14">
        <v>3.4</v>
      </c>
    </row>
    <row r="14" spans="3:9" ht="15" customHeight="1" x14ac:dyDescent="0.2">
      <c r="C14" s="9" t="s">
        <v>6</v>
      </c>
      <c r="D14" s="9"/>
      <c r="E14" s="15">
        <v>10</v>
      </c>
      <c r="F14" s="15">
        <v>11</v>
      </c>
      <c r="G14" s="15">
        <v>12</v>
      </c>
      <c r="H14" s="15">
        <v>13</v>
      </c>
      <c r="I14" s="15">
        <v>14</v>
      </c>
    </row>
    <row r="15" spans="3:9" ht="15" customHeight="1" x14ac:dyDescent="0.2">
      <c r="C15" s="11"/>
      <c r="D15" s="11"/>
      <c r="E15" s="11"/>
      <c r="F15" s="11"/>
      <c r="G15" s="11"/>
      <c r="H15" s="11"/>
      <c r="I15" s="11"/>
    </row>
    <row r="16" spans="3:9" ht="15.75" x14ac:dyDescent="0.25">
      <c r="C16" s="16" t="s">
        <v>7</v>
      </c>
      <c r="D16" s="9"/>
      <c r="E16" s="17">
        <f>IF(E12,E11/E12,"")</f>
        <v>6.6666666666666666E-2</v>
      </c>
      <c r="F16" s="17">
        <f>IF(F12,F11/F12,"")</f>
        <v>7.1428571428571425E-2</v>
      </c>
      <c r="G16" s="17">
        <f>IF(G12,G11/G12,"")</f>
        <v>0.15943877551020408</v>
      </c>
      <c r="H16" s="17">
        <f>IF(H12,H11/H12,"")</f>
        <v>0.16608205782312926</v>
      </c>
      <c r="I16" s="17">
        <f>IF(I12,I11/I12,"")</f>
        <v>0.16947148757462169</v>
      </c>
    </row>
    <row r="17" spans="3:9" ht="15.75" x14ac:dyDescent="0.25">
      <c r="C17" s="7" t="s">
        <v>8</v>
      </c>
      <c r="D17" s="11"/>
      <c r="E17" s="18">
        <f>IF(E14,E13/E14,"")</f>
        <v>0.22500000000000001</v>
      </c>
      <c r="F17" s="18">
        <f>IF(F14,F13/F14,"")</f>
        <v>0.20909090909090908</v>
      </c>
      <c r="G17" s="18">
        <f>IF(G14,G13/G14,"")</f>
        <v>0.20416666666666669</v>
      </c>
      <c r="H17" s="18">
        <f>IF(H14,H13/H14,"")</f>
        <v>0.2076923076923077</v>
      </c>
      <c r="I17" s="18">
        <f>IF(I14,I13/I14,"")</f>
        <v>0.24285714285714285</v>
      </c>
    </row>
    <row r="18" spans="3:9" ht="15.75" x14ac:dyDescent="0.25">
      <c r="C18" s="7"/>
      <c r="D18" s="11"/>
      <c r="E18" s="18"/>
      <c r="F18" s="18"/>
      <c r="G18" s="18"/>
      <c r="H18" s="18"/>
      <c r="I18" s="18"/>
    </row>
    <row r="19" spans="3:9" ht="15.75" x14ac:dyDescent="0.25">
      <c r="C19" s="19"/>
      <c r="D19" s="19"/>
      <c r="E19" s="20" t="s">
        <v>9</v>
      </c>
      <c r="F19" s="21"/>
      <c r="G19" s="21"/>
      <c r="H19" s="18"/>
      <c r="I19" s="18"/>
    </row>
    <row r="20" spans="3:9" ht="15.75" x14ac:dyDescent="0.25">
      <c r="C20" s="22" t="s">
        <v>10</v>
      </c>
      <c r="D20" s="19"/>
      <c r="E20" s="20" t="s">
        <v>11</v>
      </c>
      <c r="F20" s="21"/>
      <c r="G20" s="21"/>
      <c r="H20" s="11"/>
      <c r="I20" s="11"/>
    </row>
    <row r="21" spans="3:9" ht="15.75" x14ac:dyDescent="0.25">
      <c r="C21" s="23" t="s">
        <v>7</v>
      </c>
      <c r="D21" s="24"/>
      <c r="E21" s="25">
        <f>IF(SUM(E16:I16),SUM(E16:I16)/5,"")</f>
        <v>0.12661751180063863</v>
      </c>
      <c r="F21" s="21"/>
      <c r="G21" s="21"/>
      <c r="H21" s="11"/>
      <c r="I21" s="11"/>
    </row>
    <row r="22" spans="3:9" ht="15.75" x14ac:dyDescent="0.25">
      <c r="C22" s="26" t="s">
        <v>8</v>
      </c>
      <c r="D22" s="27"/>
      <c r="E22" s="28">
        <f>IF(SUM(E17:I17),SUM(E17:I17)/5,"")</f>
        <v>0.21776140526140528</v>
      </c>
      <c r="F22" s="21"/>
      <c r="G22" s="21"/>
      <c r="H22" s="11"/>
      <c r="I22" s="11"/>
    </row>
    <row r="23" spans="3:9" ht="20.100000000000001" customHeight="1" x14ac:dyDescent="0.2"/>
    <row r="24" spans="3:9" x14ac:dyDescent="0.2">
      <c r="C24" s="29"/>
      <c r="D24" s="30"/>
      <c r="E24" s="30"/>
      <c r="F24" s="30"/>
      <c r="G24" s="30"/>
      <c r="H24" s="30"/>
      <c r="I24" s="30"/>
    </row>
  </sheetData>
  <mergeCells count="1">
    <mergeCell ref="C24:I24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6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6297060-250B-455A-A1D9-1CE1B05163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Corporate Earnings Analysis</vt:lpstr>
      <vt:lpstr>'Corporate Earnings Analysis'!Print_Area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2014-10-25T21:16:25Z</dcterms:created>
  <dcterms:modified xsi:type="dcterms:W3CDTF">2014-10-25T21:16:25Z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TC018775839991</vt:lpwstr>
  </property>
</Properties>
</file>