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-180" yWindow="-120" windowWidth="15030" windowHeight="8370"/>
  </bookViews>
  <sheets>
    <sheet name="Employee Timecard" sheetId="1" r:id="rId1"/>
  </sheets>
  <definedNames>
    <definedName name="_xlnm.Print_Titles" localSheetId="0">'Employee Timecard'!$1:$6</definedName>
  </definedNames>
  <calcPr calcId="152511"/>
  <webPublishing codePage="1252"/>
</workbook>
</file>

<file path=xl/calcChain.xml><?xml version="1.0" encoding="utf-8"?>
<calcChain xmlns="http://schemas.openxmlformats.org/spreadsheetml/2006/main">
  <c r="B49" i="1" l="1"/>
  <c r="C49" i="1"/>
  <c r="D49" i="1"/>
  <c r="E49" i="1"/>
  <c r="F49" i="1"/>
  <c r="G49" i="1"/>
  <c r="H49" i="1"/>
  <c r="I49" i="1"/>
  <c r="J49" i="1"/>
  <c r="K49" i="1"/>
  <c r="B16" i="1"/>
  <c r="B27" i="1"/>
  <c r="C27" i="1"/>
  <c r="F28" i="1" s="1"/>
  <c r="D27" i="1"/>
  <c r="E27" i="1"/>
  <c r="F27" i="1"/>
  <c r="G27" i="1"/>
  <c r="H27" i="1"/>
  <c r="I27" i="1"/>
  <c r="J27" i="1"/>
  <c r="K27" i="1"/>
  <c r="C16" i="1"/>
  <c r="D16" i="1"/>
  <c r="E16" i="1"/>
  <c r="F16" i="1"/>
  <c r="G16" i="1"/>
  <c r="H16" i="1"/>
  <c r="I16" i="1"/>
  <c r="J16" i="1"/>
  <c r="K16" i="1"/>
  <c r="K137" i="1"/>
  <c r="J137" i="1"/>
  <c r="I137" i="1"/>
  <c r="H137" i="1"/>
  <c r="G137" i="1"/>
  <c r="F137" i="1"/>
  <c r="E137" i="1"/>
  <c r="D137" i="1"/>
  <c r="C137" i="1"/>
  <c r="B137" i="1"/>
  <c r="C138" i="1" s="1"/>
  <c r="K126" i="1"/>
  <c r="J126" i="1"/>
  <c r="I126" i="1"/>
  <c r="H126" i="1"/>
  <c r="G126" i="1"/>
  <c r="F126" i="1"/>
  <c r="E126" i="1"/>
  <c r="D126" i="1"/>
  <c r="C126" i="1"/>
  <c r="F127" i="1" s="1"/>
  <c r="B126" i="1"/>
  <c r="K115" i="1"/>
  <c r="J115" i="1"/>
  <c r="I115" i="1"/>
  <c r="H115" i="1"/>
  <c r="G115" i="1"/>
  <c r="F115" i="1"/>
  <c r="E115" i="1"/>
  <c r="D115" i="1"/>
  <c r="C115" i="1"/>
  <c r="B115" i="1"/>
  <c r="C116" i="1" s="1"/>
  <c r="K104" i="1"/>
  <c r="J104" i="1"/>
  <c r="I104" i="1"/>
  <c r="H104" i="1"/>
  <c r="G104" i="1"/>
  <c r="F104" i="1"/>
  <c r="E104" i="1"/>
  <c r="D104" i="1"/>
  <c r="C104" i="1"/>
  <c r="F105" i="1" s="1"/>
  <c r="B104" i="1"/>
  <c r="K93" i="1"/>
  <c r="J93" i="1"/>
  <c r="I93" i="1"/>
  <c r="H93" i="1"/>
  <c r="G93" i="1"/>
  <c r="F93" i="1"/>
  <c r="E93" i="1"/>
  <c r="D93" i="1"/>
  <c r="C93" i="1"/>
  <c r="B93" i="1"/>
  <c r="C94" i="1" s="1"/>
  <c r="K82" i="1"/>
  <c r="J82" i="1"/>
  <c r="I82" i="1"/>
  <c r="H82" i="1"/>
  <c r="G82" i="1"/>
  <c r="F82" i="1"/>
  <c r="E82" i="1"/>
  <c r="D82" i="1"/>
  <c r="C82" i="1"/>
  <c r="F83" i="1" s="1"/>
  <c r="B82" i="1"/>
  <c r="K71" i="1"/>
  <c r="J71" i="1"/>
  <c r="I71" i="1"/>
  <c r="H71" i="1"/>
  <c r="G71" i="1"/>
  <c r="F71" i="1"/>
  <c r="E71" i="1"/>
  <c r="D71" i="1"/>
  <c r="C71" i="1"/>
  <c r="B71" i="1"/>
  <c r="C72" i="1" s="1"/>
  <c r="K60" i="1"/>
  <c r="J60" i="1"/>
  <c r="I60" i="1"/>
  <c r="H60" i="1"/>
  <c r="G60" i="1"/>
  <c r="F60" i="1"/>
  <c r="E60" i="1"/>
  <c r="D60" i="1"/>
  <c r="C60" i="1"/>
  <c r="F61" i="1" s="1"/>
  <c r="B60" i="1"/>
  <c r="K38" i="1"/>
  <c r="J38" i="1"/>
  <c r="I38" i="1"/>
  <c r="H38" i="1"/>
  <c r="G38" i="1"/>
  <c r="F38" i="1"/>
  <c r="E38" i="1"/>
  <c r="D38" i="1"/>
  <c r="C38" i="1"/>
  <c r="F39" i="1" s="1"/>
  <c r="B38" i="1"/>
  <c r="C28" i="1"/>
  <c r="C39" i="1" l="1"/>
  <c r="C61" i="1"/>
  <c r="C83" i="1"/>
  <c r="C105" i="1"/>
  <c r="C127" i="1"/>
  <c r="F50" i="1"/>
  <c r="I5" i="1" s="1"/>
  <c r="F72" i="1"/>
  <c r="F94" i="1"/>
  <c r="F116" i="1"/>
  <c r="F138" i="1"/>
  <c r="F17" i="1"/>
  <c r="C17" i="1"/>
  <c r="C50" i="1"/>
  <c r="G5" i="1" l="1"/>
  <c r="K5" i="1" s="1"/>
</calcChain>
</file>

<file path=xl/sharedStrings.xml><?xml version="1.0" encoding="utf-8"?>
<sst xmlns="http://schemas.openxmlformats.org/spreadsheetml/2006/main" count="265" uniqueCount="67">
  <si>
    <t>August</t>
  </si>
  <si>
    <t>Week 1</t>
  </si>
  <si>
    <t>Week 2</t>
  </si>
  <si>
    <t>Overtime</t>
  </si>
  <si>
    <t>Week 4</t>
  </si>
  <si>
    <t>Week 5</t>
  </si>
  <si>
    <t>Monday</t>
  </si>
  <si>
    <t>Tuesday</t>
  </si>
  <si>
    <t>Wednesday</t>
  </si>
  <si>
    <t>Thursday</t>
  </si>
  <si>
    <t>Friday</t>
  </si>
  <si>
    <t>Saturday</t>
  </si>
  <si>
    <t>Sunday</t>
  </si>
  <si>
    <t>September</t>
  </si>
  <si>
    <t>Employee Name: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</si>
  <si>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</si>
  <si>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</si>
  <si>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</si>
  <si>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</si>
  <si>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</si>
  <si>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</si>
  <si>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</si>
  <si>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</si>
  <si>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</si>
  <si>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</si>
  <si>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Manager:</t>
  </si>
  <si>
    <t>E-mail:</t>
  </si>
  <si>
    <t>Phone:</t>
  </si>
  <si>
    <t>Total:</t>
  </si>
  <si>
    <t>Week 3</t>
  </si>
  <si>
    <t>Year to date totals:</t>
  </si>
  <si>
    <t>Regular hrs:</t>
  </si>
  <si>
    <t>Overtime hrs:</t>
  </si>
  <si>
    <t>Overtime2</t>
  </si>
  <si>
    <t>Overtime3</t>
  </si>
  <si>
    <t>Overtime4</t>
  </si>
  <si>
    <t>Overtime5</t>
  </si>
  <si>
    <t>Total</t>
  </si>
  <si>
    <t xml:space="preserve">January, February, March </t>
  </si>
  <si>
    <r>
      <t xml:space="preserve">Employee Timecard: </t>
    </r>
    <r>
      <rPr>
        <sz val="16"/>
        <color theme="0" tint="-0.249977111117893"/>
        <rFont val="Corbel"/>
        <family val="2"/>
        <scheme val="major"/>
      </rPr>
      <t>Daily, Weekly, Monthly, Yearly</t>
    </r>
  </si>
  <si>
    <t>April, May, June</t>
  </si>
  <si>
    <t xml:space="preserve">July, August, September  </t>
  </si>
  <si>
    <t>October, November, December</t>
  </si>
  <si>
    <t>January regular hours:</t>
  </si>
  <si>
    <t>January overtime:</t>
  </si>
  <si>
    <t>February regular hours:</t>
  </si>
  <si>
    <t>February overtime:</t>
  </si>
  <si>
    <t>March regular hours:</t>
  </si>
  <si>
    <t>March overtime:</t>
  </si>
  <si>
    <t>April regular hours:</t>
  </si>
  <si>
    <t>April overtime:</t>
  </si>
  <si>
    <t>May regular hours:</t>
  </si>
  <si>
    <t>May overtime:</t>
  </si>
  <si>
    <t>June regular hours:</t>
  </si>
  <si>
    <t>June overtime:</t>
  </si>
  <si>
    <t>July regular hours:</t>
  </si>
  <si>
    <t>July overtime:</t>
  </si>
  <si>
    <t>August regular hours:</t>
  </si>
  <si>
    <t>August overtime:</t>
  </si>
  <si>
    <t>September regular hours:</t>
  </si>
  <si>
    <t>September overtime:</t>
  </si>
  <si>
    <t>October regular hours:</t>
  </si>
  <si>
    <t>October overtime:</t>
  </si>
  <si>
    <t>November regular hours:</t>
  </si>
  <si>
    <t>November overtime:</t>
  </si>
  <si>
    <t>December regular hours:</t>
  </si>
  <si>
    <t>December overtime: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</si>
</sst>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7.5"/>
      <name val="Corbel"/>
      <family val="2"/>
      <scheme val="minor"/>
    </font>
    <font>
      <sz val="8"/>
      <name val="Arial"/>
      <family val="2"/>
    </font>
    <font>
      <b/>
      <sz val="9"/>
      <name val="Corbel"/>
      <family val="2"/>
      <scheme val="minor"/>
    </font>
    <font>
      <sz val="10"/>
      <name val="Corbel"/>
      <family val="2"/>
      <scheme val="minor"/>
    </font>
    <font>
      <sz val="8"/>
      <name val="Corbel"/>
      <family val="2"/>
      <scheme val="minor"/>
    </font>
    <font>
      <b/>
      <sz val="16"/>
      <name val="Corbel"/>
      <family val="2"/>
      <scheme val="major"/>
    </font>
    <font>
      <sz val="16"/>
      <color theme="0" tint="-0.249977111117893"/>
      <name val="Corbel"/>
      <family val="2"/>
      <scheme val="major"/>
    </font>
    <font>
      <b/>
      <sz val="8"/>
      <name val="Corbel"/>
      <family val="2"/>
      <scheme val="minor"/>
    </font>
    <font>
      <b/>
      <sz val="11"/>
      <color theme="1"/>
      <name val="Corbel"/>
      <family val="2"/>
      <scheme val="major"/>
    </font>
    <font>
      <sz val="7.5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name val="Corbe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/>
      </bottom>
      <diagonal/>
    </border>
  </borders>
  <cellStyleXfs count="4">
    <xf numFmtId="2" fontId="0" fillId="0" borderId="0">
      <alignment horizontal="left" vertical="center"/>
    </xf>
    <xf numFmtId="0" fontId="4" fillId="0" borderId="0">
      <alignment horizontal="left"/>
    </xf>
    <xf numFmtId="2" fontId="2" fillId="2" borderId="0">
      <alignment horizontal="left" vertical="center"/>
    </xf>
    <xf numFmtId="0" fontId="8" fillId="2" borderId="1">
      <alignment horizontal="left" vertical="center"/>
    </xf>
  </cellStyleXfs>
  <cellXfs count="34">
    <xf numFmtId="2" fontId="0" fillId="0" borderId="0" xfId="0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7" fillId="0" borderId="0" xfId="1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2" fontId="9" fillId="0" borderId="0" xfId="0" applyFont="1" applyFill="1" applyBorder="1">
      <alignment horizontal="left" vertical="center"/>
    </xf>
    <xf numFmtId="2" fontId="9" fillId="0" borderId="0" xfId="0" applyFont="1" applyFill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2" fontId="11" fillId="0" borderId="0" xfId="0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>
      <alignment horizontal="left" vertical="center"/>
    </xf>
    <xf numFmtId="2" fontId="9" fillId="0" borderId="0" xfId="0" applyNumberFormat="1" applyFont="1" applyAlignment="1">
      <alignment horizontal="left" vertical="center"/>
    </xf>
    <xf numFmtId="2" fontId="9" fillId="0" borderId="0" xfId="0" applyFont="1" applyFill="1" applyBorder="1" applyAlignment="1">
      <alignment horizontal="left" vertical="center"/>
    </xf>
    <xf numFmtId="2" fontId="9" fillId="0" borderId="0" xfId="0" applyFont="1" applyAlignment="1">
      <alignment horizontal="left"/>
    </xf>
    <xf numFmtId="2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vertical="center"/>
    </xf>
    <xf numFmtId="2" fontId="9" fillId="0" borderId="0" xfId="0" applyFont="1" applyAlignment="1">
      <alignment vertical="center"/>
    </xf>
    <xf numFmtId="2" fontId="7" fillId="0" borderId="0" xfId="1" applyNumberFormat="1" applyFont="1" applyBorder="1" applyAlignment="1">
      <alignment vertical="center"/>
    </xf>
    <xf numFmtId="2" fontId="2" fillId="2" borderId="0" xfId="2" applyNumberFormat="1" applyFont="1" applyAlignment="1">
      <alignment vertical="center"/>
    </xf>
    <xf numFmtId="2" fontId="2" fillId="2" borderId="0" xfId="2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2" fontId="2" fillId="2" borderId="0" xfId="2" applyNumberFormat="1" applyFont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2" fillId="2" borderId="0" xfId="2" applyNumberFormat="1" applyFont="1" applyBorder="1" applyAlignment="1">
      <alignment horizontal="right" vertical="center"/>
    </xf>
    <xf numFmtId="0" fontId="2" fillId="2" borderId="0" xfId="2" applyNumberFormat="1" applyFont="1" applyAlignment="1">
      <alignment horizontal="right" vertical="center"/>
    </xf>
    <xf numFmtId="0" fontId="10" fillId="2" borderId="0" xfId="3" applyNumberFormat="1" applyFont="1" applyBorder="1" applyAlignment="1">
      <alignment horizontal="left" vertical="center"/>
    </xf>
    <xf numFmtId="0" fontId="10" fillId="2" borderId="1" xfId="3" applyNumberFormat="1" applyFont="1">
      <alignment horizontal="left" vertical="center"/>
    </xf>
    <xf numFmtId="0" fontId="10" fillId="2" borderId="1" xfId="3" applyNumberFormat="1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left"/>
    </xf>
    <xf numFmtId="0" fontId="4" fillId="0" borderId="0" xfId="1" applyNumberFormat="1" applyFont="1" applyBorder="1" applyAlignment="1">
      <alignment horizontal="left" vertical="center"/>
    </xf>
    <xf numFmtId="0" fontId="10" fillId="2" borderId="1" xfId="3" applyFont="1" applyBorder="1">
      <alignment horizontal="left" vertical="center"/>
    </xf>
  </cellXfs>
  <cellStyles count="4">
    <cellStyle name="Monthly Totals" xfId="2"/>
    <cellStyle name="Normal" xfId="0" builtinId="0" customBuiltin="1"/>
    <cellStyle name="Page Title Bar" xfId="3"/>
    <cellStyle name="Year to date information" xfId="1"/>
  </cellStyles>
  <dxfs count="3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auto="1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</dxf>
    <dxf>
      <font>
        <strike val="0"/>
        <outline val="0"/>
        <shadow val="0"/>
        <u val="none"/>
        <vertAlign val="baseline"/>
        <name val="Corbel"/>
        <scheme val="minor"/>
      </font>
      <numFmt numFmtId="0" formatCode="General"/>
    </dxf>
    <dxf>
      <font>
        <sz val="7.5"/>
      </font>
      <fill>
        <patternFill>
          <bgColor theme="8" tint="0.59996337778862885"/>
        </patternFill>
      </fill>
      <border diagonalUp="0" diagonalDown="0">
        <left style="thin">
          <color theme="0"/>
        </left>
        <right style="thin">
          <color theme="0"/>
        </right>
        <top style="double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79998168889431442"/>
        </patternFill>
      </fill>
      <border diagonalUp="0" diagonalDown="0">
        <horizontal style="thin">
          <color theme="0"/>
        </horizontal>
      </border>
    </dxf>
    <dxf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59996337778862885"/>
        </patternFill>
      </fill>
      <border diagonalUp="0" diagonalDown="0">
        <horizontal style="thin">
          <color theme="0"/>
        </horizontal>
      </border>
    </dxf>
    <dxf>
      <font>
        <sz val="7.5"/>
      </font>
      <fill>
        <patternFill>
          <bgColor theme="8" tint="0.59996337778862885"/>
        </patternFill>
      </fill>
      <border diagonalUp="0" diagonalDown="0">
        <left style="thin">
          <color theme="0"/>
        </left>
        <right style="thin">
          <color theme="0"/>
        </right>
        <top style="double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9"/>
        <color theme="0"/>
      </font>
      <fill>
        <patternFill>
          <bgColor theme="8"/>
        </patternFill>
      </fill>
      <border diagonalUp="0" diagonalDown="0">
        <top style="medium">
          <color theme="0"/>
        </top>
        <bottom style="thin">
          <color theme="0"/>
        </bottom>
      </border>
    </dxf>
    <dxf>
      <font>
        <sz val="7.5"/>
      </font>
    </dxf>
  </dxfs>
  <tableStyles count="1" defaultTableStyle="TableStyleMedium9" defaultPivotStyle="PivotStyleLight16">
    <tableStyle name="Employee Timesheet" pivot="0" count="7">
      <tableStyleElement type="wholeTable" dxfId="306"/>
      <tableStyleElement type="headerRow" dxfId="305"/>
      <tableStyleElement type="totalRow" dxfId="304"/>
      <tableStyleElement type="firstColumn" dxfId="303"/>
      <tableStyleElement type="firstColumnStripe" dxfId="302"/>
      <tableStyleElement type="secondColumnStripe" dxfId="301"/>
      <tableStyleElement type="firstTotalCell" dxfId="30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K16" totalsRowCount="1" headerRowDxfId="299" dataDxfId="298" totalsRowDxfId="297" headerRowCellStyle="Normal" dataCellStyle="Normal" totalsRowCellStyle="Normal">
  <autoFilter ref="A8:K15"/>
  <tableColumns count="11">
    <tableColumn id="1" name="January" totalsRowLabel="Total" dataDxfId="296" totalsRowDxfId="295" dataCellStyle="Normal"/>
    <tableColumn id="3" name="Week 1" totalsRowFunction="sum" dataDxfId="294" totalsRowDxfId="293" dataCellStyle="Normal"/>
    <tableColumn id="4" name="Overtime" totalsRowFunction="sum" dataDxfId="292" totalsRowDxfId="291" dataCellStyle="Normal"/>
    <tableColumn id="5" name="Week 2" totalsRowFunction="sum" dataDxfId="290" totalsRowDxfId="289" dataCellStyle="Normal"/>
    <tableColumn id="6" name="Overtime2" totalsRowFunction="sum" dataDxfId="288" totalsRowDxfId="287" dataCellStyle="Normal"/>
    <tableColumn id="7" name="Week 3" totalsRowFunction="sum" dataDxfId="286" totalsRowDxfId="285" dataCellStyle="Normal"/>
    <tableColumn id="8" name="Overtime3" totalsRowFunction="sum" dataDxfId="284" totalsRowDxfId="283" dataCellStyle="Normal"/>
    <tableColumn id="9" name="Week 4" totalsRowFunction="sum" dataDxfId="282" totalsRowDxfId="281" dataCellStyle="Normal"/>
    <tableColumn id="10" name="Overtime4" totalsRowFunction="sum" dataDxfId="280" totalsRowDxfId="279" dataCellStyle="Normal"/>
    <tableColumn id="11" name="Week 5" totalsRowFunction="sum" dataDxfId="278" totalsRowDxfId="277" dataCellStyle="Normal"/>
    <tableColumn id="12" name="Overtime5" totalsRowFunction="sum" dataDxfId="276" totalsRowDxfId="275" dataCellStyle="Normal"/>
  </tableColumns>
  <tableStyleInfo name="Employee Timesheet" showFirstColumn="1" showLastColumn="0" showRowStripes="0" showColumnStripes="1"/>
</table>
</file>

<file path=xl/tables/table10.xml><?xml version="1.0" encoding="utf-8"?>
<table xmlns="http://schemas.openxmlformats.org/spreadsheetml/2006/main" id="10" name="Table10" displayName="Table10" ref="A107:K115" totalsRowCount="1" headerRowDxfId="85" dataDxfId="84" totalsRowDxfId="83" headerRowCellStyle="Normal" dataCellStyle="Normal" totalsRowCellStyle="Normal">
  <autoFilter ref="A107:K114"/>
  <tableColumns count="11">
    <tableColumn id="1" name="October" totalsRowLabel="Total" dataDxfId="82" totalsRowDxfId="81" dataCellStyle="Normal"/>
    <tableColumn id="3" name="Week 1" totalsRowFunction="sum" dataDxfId="80" totalsRowDxfId="79" dataCellStyle="Normal"/>
    <tableColumn id="4" name="Overtime" totalsRowFunction="sum" dataDxfId="78" totalsRowDxfId="77" dataCellStyle="Normal"/>
    <tableColumn id="5" name="Week 2" totalsRowFunction="sum" dataDxfId="76" totalsRowDxfId="75" dataCellStyle="Normal"/>
    <tableColumn id="6" name="Overtime2" totalsRowFunction="sum" dataDxfId="74" totalsRowDxfId="73" dataCellStyle="Normal"/>
    <tableColumn id="7" name="Week 3" totalsRowFunction="sum" dataDxfId="72" totalsRowDxfId="71" dataCellStyle="Normal"/>
    <tableColumn id="8" name="Overtime3" totalsRowFunction="sum" dataDxfId="70" totalsRowDxfId="69" dataCellStyle="Normal"/>
    <tableColumn id="9" name="Week 4" totalsRowFunction="sum" dataDxfId="68" totalsRowDxfId="67" dataCellStyle="Normal"/>
    <tableColumn id="10" name="Overtime4" totalsRowFunction="sum" dataDxfId="66" totalsRowDxfId="65" dataCellStyle="Normal"/>
    <tableColumn id="11" name="Week 5" totalsRowFunction="sum" dataDxfId="64" totalsRowDxfId="63" dataCellStyle="Normal"/>
    <tableColumn id="12" name="Overtime5" totalsRowFunction="sum" dataDxfId="62" totalsRowDxfId="61" dataCellStyle="Normal"/>
  </tableColumns>
  <tableStyleInfo name="Employee Timesheet" showFirstColumn="1" showLastColumn="0" showRowStripes="0" showColumnStripes="1"/>
</table>
</file>

<file path=xl/tables/table11.xml><?xml version="1.0" encoding="utf-8"?>
<table xmlns="http://schemas.openxmlformats.org/spreadsheetml/2006/main" id="11" name="Table11" displayName="Table11" ref="A118:K126" totalsRowCount="1" headerRowDxfId="60" dataDxfId="59" totalsRowDxfId="58" headerRowCellStyle="Normal" dataCellStyle="Normal" totalsRowCellStyle="Normal">
  <autoFilter ref="A118:K125"/>
  <tableColumns count="11">
    <tableColumn id="1" name="November" totalsRowLabel="Total" dataDxfId="57" totalsRowDxfId="56" dataCellStyle="Normal"/>
    <tableColumn id="3" name="Week 1" totalsRowFunction="sum" dataDxfId="55" totalsRowDxfId="54" dataCellStyle="Normal"/>
    <tableColumn id="4" name="Overtime" totalsRowFunction="sum" dataDxfId="53" totalsRowDxfId="52" dataCellStyle="Normal"/>
    <tableColumn id="5" name="Week 2" totalsRowFunction="sum" dataDxfId="51" totalsRowDxfId="50" dataCellStyle="Normal"/>
    <tableColumn id="6" name="Overtime2" totalsRowFunction="sum" dataDxfId="49" totalsRowDxfId="48" dataCellStyle="Normal"/>
    <tableColumn id="7" name="Week 3" totalsRowFunction="sum" dataDxfId="47" totalsRowDxfId="46" dataCellStyle="Normal"/>
    <tableColumn id="8" name="Overtime3" totalsRowFunction="sum" dataDxfId="45" totalsRowDxfId="44" dataCellStyle="Normal"/>
    <tableColumn id="9" name="Week 4" totalsRowFunction="sum" dataDxfId="43" totalsRowDxfId="42" dataCellStyle="Normal"/>
    <tableColumn id="10" name="Overtime4" totalsRowFunction="sum" dataDxfId="41" totalsRowDxfId="40" dataCellStyle="Normal"/>
    <tableColumn id="11" name="Week 5" totalsRowFunction="sum" dataDxfId="39" totalsRowDxfId="38" dataCellStyle="Normal"/>
    <tableColumn id="12" name="Overtime5" totalsRowFunction="sum" dataDxfId="37" totalsRowDxfId="36" dataCellStyle="Normal"/>
  </tableColumns>
  <tableStyleInfo name="Employee Timesheet" showFirstColumn="1" showLastColumn="0" showRowStripes="0" showColumnStripes="1"/>
</table>
</file>

<file path=xl/tables/table12.xml><?xml version="1.0" encoding="utf-8"?>
<table xmlns="http://schemas.openxmlformats.org/spreadsheetml/2006/main" id="12" name="Table12" displayName="Table12" ref="A129:K137" totalsRowCount="1" headerRowDxfId="35" dataDxfId="34" totalsRowDxfId="33" headerRowCellStyle="Normal" dataCellStyle="Normal" totalsRowCellStyle="Normal">
  <autoFilter ref="A129:K136"/>
  <tableColumns count="11">
    <tableColumn id="1" name="December" totalsRowLabel="Total" dataDxfId="32" totalsRowDxfId="31" dataCellStyle="Normal"/>
    <tableColumn id="3" name="Week 1" totalsRowFunction="sum" dataDxfId="30" totalsRowDxfId="29" dataCellStyle="Normal"/>
    <tableColumn id="4" name="Overtime" totalsRowFunction="sum" dataDxfId="28" totalsRowDxfId="27" dataCellStyle="Normal"/>
    <tableColumn id="5" name="Week 2" totalsRowFunction="sum" dataDxfId="26" totalsRowDxfId="25" dataCellStyle="Normal"/>
    <tableColumn id="6" name="Overtime2" totalsRowFunction="sum" dataDxfId="24" totalsRowDxfId="23" dataCellStyle="Normal"/>
    <tableColumn id="7" name="Week 3" totalsRowFunction="sum" dataDxfId="22" totalsRowDxfId="21" dataCellStyle="Normal"/>
    <tableColumn id="8" name="Overtime3" totalsRowFunction="sum" dataDxfId="20" totalsRowDxfId="19" dataCellStyle="Normal"/>
    <tableColumn id="9" name="Week 4" totalsRowFunction="sum" dataDxfId="18" totalsRowDxfId="17" dataCellStyle="Normal"/>
    <tableColumn id="10" name="Overtime4" totalsRowFunction="sum" dataDxfId="16" totalsRowDxfId="15" dataCellStyle="Normal"/>
    <tableColumn id="11" name="Week 5" totalsRowFunction="sum" dataDxfId="14" totalsRowDxfId="13" dataCellStyle="Normal"/>
    <tableColumn id="12" name="Overtime5" totalsRowFunction="sum" dataDxfId="12" totalsRowDxfId="11" dataCellStyle="Normal"/>
  </tableColumns>
  <tableStyleInfo name="Employee Timesheet" showFirstColumn="1" showLastColumn="0" showRowStripes="0" showColumnStripes="1"/>
</table>
</file>

<file path=xl/tables/table2.xml><?xml version="1.0" encoding="utf-8"?>
<table xmlns="http://schemas.openxmlformats.org/spreadsheetml/2006/main" id="2" name="Table2" displayName="Table2" ref="A19:K27" totalsRowCount="1" headerRowDxfId="274" dataDxfId="273" totalsRowDxfId="272" headerRowCellStyle="Normal" dataCellStyle="Normal" totalsRowCellStyle="Normal">
  <autoFilter ref="A19:K26"/>
  <tableColumns count="11">
    <tableColumn id="1" name="February" totalsRowLabel="Total" dataDxfId="271" totalsRowDxfId="270" dataCellStyle="Normal"/>
    <tableColumn id="3" name="Week 1" totalsRowFunction="sum" dataDxfId="269" totalsRowDxfId="268" dataCellStyle="Normal"/>
    <tableColumn id="4" name="Overtime" totalsRowFunction="sum" dataDxfId="267" totalsRowDxfId="266" dataCellStyle="Normal"/>
    <tableColumn id="5" name="Week 2" totalsRowFunction="sum" dataDxfId="265" totalsRowDxfId="264" dataCellStyle="Normal"/>
    <tableColumn id="6" name="Overtime2" totalsRowFunction="sum" dataDxfId="263" totalsRowDxfId="262" dataCellStyle="Normal"/>
    <tableColumn id="7" name="Week 3" totalsRowFunction="sum" dataDxfId="261" totalsRowDxfId="260" dataCellStyle="Normal"/>
    <tableColumn id="8" name="Overtime3" totalsRowFunction="sum" dataDxfId="259" totalsRowDxfId="258" dataCellStyle="Normal"/>
    <tableColumn id="9" name="Week 4" totalsRowFunction="sum" dataDxfId="257" totalsRowDxfId="256" dataCellStyle="Normal"/>
    <tableColumn id="10" name="Overtime4" totalsRowFunction="sum" dataDxfId="255" totalsRowDxfId="254" dataCellStyle="Normal"/>
    <tableColumn id="11" name="Week 5" totalsRowFunction="sum" dataDxfId="253" totalsRowDxfId="252" dataCellStyle="Normal"/>
    <tableColumn id="12" name="Overtime5" totalsRowFunction="sum" dataDxfId="251" totalsRowDxfId="250" dataCellStyle="Normal"/>
  </tableColumns>
  <tableStyleInfo name="Employee Timesheet" showFirstColumn="1" showLastColumn="0" showRowStripes="0" showColumnStripes="1"/>
</table>
</file>

<file path=xl/tables/table3.xml><?xml version="1.0" encoding="utf-8"?>
<table xmlns="http://schemas.openxmlformats.org/spreadsheetml/2006/main" id="3" name="Table3" displayName="Table3" ref="A30:K38" totalsRowCount="1" headerRowDxfId="249" dataDxfId="248" totalsRowDxfId="247" headerRowCellStyle="Normal" dataCellStyle="Normal" totalsRowCellStyle="Normal">
  <autoFilter ref="A30:K37"/>
  <tableColumns count="11">
    <tableColumn id="1" name="March" totalsRowLabel="Total" dataDxfId="246" totalsRowDxfId="245" dataCellStyle="Normal"/>
    <tableColumn id="3" name="Week 1" totalsRowFunction="sum" dataDxfId="244" totalsRowDxfId="243" dataCellStyle="Normal"/>
    <tableColumn id="4" name="Overtime" totalsRowFunction="sum" dataDxfId="242" totalsRowDxfId="241" dataCellStyle="Normal"/>
    <tableColumn id="5" name="Week 2" totalsRowFunction="sum" dataDxfId="240" totalsRowDxfId="239" dataCellStyle="Normal"/>
    <tableColumn id="6" name="Overtime2" totalsRowFunction="sum" dataDxfId="238" totalsRowDxfId="237" dataCellStyle="Normal"/>
    <tableColumn id="7" name="Week 3" totalsRowFunction="sum" dataDxfId="236" totalsRowDxfId="235" dataCellStyle="Normal"/>
    <tableColumn id="8" name="Overtime3" totalsRowFunction="sum" dataDxfId="234" totalsRowDxfId="233" dataCellStyle="Normal"/>
    <tableColumn id="9" name="Week 4" totalsRowFunction="sum" dataDxfId="232" totalsRowDxfId="231" dataCellStyle="Normal"/>
    <tableColumn id="10" name="Overtime4" totalsRowFunction="sum" dataDxfId="230" totalsRowDxfId="229" dataCellStyle="Normal"/>
    <tableColumn id="11" name="Week 5" totalsRowFunction="sum" dataDxfId="228" totalsRowDxfId="227" dataCellStyle="Normal"/>
    <tableColumn id="12" name="Overtime5" totalsRowFunction="sum" dataDxfId="226" totalsRowDxfId="225" dataCellStyle="Normal"/>
  </tableColumns>
  <tableStyleInfo name="Employee Timesheet" showFirstColumn="1" showLastColumn="0" showRowStripes="0" showColumnStripes="1"/>
</table>
</file>

<file path=xl/tables/table4.xml><?xml version="1.0" encoding="utf-8"?>
<table xmlns="http://schemas.openxmlformats.org/spreadsheetml/2006/main" id="4" name="Table4" displayName="Table4" ref="A41:K49" totalsRowCount="1" headerRowDxfId="224" dataDxfId="223" totalsRowDxfId="222" headerRowCellStyle="Normal" dataCellStyle="Normal" totalsRowCellStyle="Normal">
  <autoFilter ref="A41:K48"/>
  <tableColumns count="11">
    <tableColumn id="1" name="April" totalsRowLabel="Total" dataDxfId="221" totalsRowDxfId="10" dataCellStyle="Normal"/>
    <tableColumn id="3" name="Week 1" totalsRowFunction="sum" dataDxfId="220" totalsRowDxfId="9" dataCellStyle="Normal"/>
    <tableColumn id="4" name="Overtime" totalsRowFunction="sum" dataDxfId="219" totalsRowDxfId="8" dataCellStyle="Normal"/>
    <tableColumn id="5" name="Week 2" totalsRowFunction="sum" dataDxfId="218" totalsRowDxfId="7" dataCellStyle="Normal"/>
    <tableColumn id="6" name="Overtime2" totalsRowFunction="sum" dataDxfId="217" totalsRowDxfId="6" dataCellStyle="Normal"/>
    <tableColumn id="7" name="Week 3" totalsRowFunction="sum" dataDxfId="216" totalsRowDxfId="5" dataCellStyle="Normal"/>
    <tableColumn id="8" name="Overtime3" totalsRowFunction="sum" dataDxfId="215" totalsRowDxfId="4" dataCellStyle="Normal"/>
    <tableColumn id="9" name="Week 4" totalsRowFunction="sum" dataDxfId="214" totalsRowDxfId="3" dataCellStyle="Normal"/>
    <tableColumn id="10" name="Overtime4" totalsRowFunction="sum" dataDxfId="213" totalsRowDxfId="2" dataCellStyle="Normal"/>
    <tableColumn id="11" name="Week 5" totalsRowFunction="sum" dataDxfId="212" totalsRowDxfId="1" dataCellStyle="Normal"/>
    <tableColumn id="12" name="Overtime5" totalsRowFunction="sum" dataDxfId="211" totalsRowDxfId="0" dataCellStyle="Normal"/>
  </tableColumns>
  <tableStyleInfo name="Employee Timesheet" showFirstColumn="1" showLastColumn="0" showRowStripes="0" showColumnStripes="1"/>
</table>
</file>

<file path=xl/tables/table5.xml><?xml version="1.0" encoding="utf-8"?>
<table xmlns="http://schemas.openxmlformats.org/spreadsheetml/2006/main" id="5" name="Table5" displayName="Table5" ref="A52:K60" totalsRowCount="1" headerRowDxfId="210" dataDxfId="209" totalsRowDxfId="208" headerRowCellStyle="Normal" dataCellStyle="Normal" totalsRowCellStyle="Normal">
  <autoFilter ref="A52:K59"/>
  <tableColumns count="11">
    <tableColumn id="1" name="May" totalsRowLabel="Total" dataDxfId="207" totalsRowDxfId="206" dataCellStyle="Normal"/>
    <tableColumn id="3" name="Week 1" totalsRowFunction="sum" dataDxfId="205" totalsRowDxfId="204" dataCellStyle="Normal"/>
    <tableColumn id="4" name="Overtime" totalsRowFunction="sum" dataDxfId="203" totalsRowDxfId="202" dataCellStyle="Normal"/>
    <tableColumn id="5" name="Week 2" totalsRowFunction="sum" dataDxfId="201" totalsRowDxfId="200" dataCellStyle="Normal"/>
    <tableColumn id="6" name="Overtime2" totalsRowFunction="sum" dataDxfId="199" totalsRowDxfId="198" dataCellStyle="Normal"/>
    <tableColumn id="7" name="Week 3" totalsRowFunction="sum" dataDxfId="197" totalsRowDxfId="196" dataCellStyle="Normal"/>
    <tableColumn id="8" name="Overtime3" totalsRowFunction="sum" dataDxfId="195" totalsRowDxfId="194" dataCellStyle="Normal"/>
    <tableColumn id="9" name="Week 4" totalsRowFunction="sum" dataDxfId="193" totalsRowDxfId="192" dataCellStyle="Normal"/>
    <tableColumn id="10" name="Overtime4" totalsRowFunction="sum" dataDxfId="191" totalsRowDxfId="190" dataCellStyle="Normal"/>
    <tableColumn id="11" name="Week 5" totalsRowFunction="sum" dataDxfId="189" totalsRowDxfId="188" dataCellStyle="Normal"/>
    <tableColumn id="12" name="Overtime5" totalsRowFunction="sum" dataDxfId="187" totalsRowDxfId="186" dataCellStyle="Normal"/>
  </tableColumns>
  <tableStyleInfo name="Employee Timesheet" showFirstColumn="1" showLastColumn="0" showRowStripes="0" showColumnStripes="1"/>
</table>
</file>

<file path=xl/tables/table6.xml><?xml version="1.0" encoding="utf-8"?>
<table xmlns="http://schemas.openxmlformats.org/spreadsheetml/2006/main" id="6" name="Table6" displayName="Table6" ref="A63:K71" totalsRowCount="1" headerRowDxfId="185" dataDxfId="184" totalsRowDxfId="183" headerRowCellStyle="Normal" dataCellStyle="Normal" totalsRowCellStyle="Normal">
  <autoFilter ref="A63:K70"/>
  <tableColumns count="11">
    <tableColumn id="1" name="June" totalsRowLabel="Total" dataDxfId="182" totalsRowDxfId="181" dataCellStyle="Normal"/>
    <tableColumn id="3" name="Week 1" totalsRowFunction="sum" dataDxfId="180" totalsRowDxfId="179" dataCellStyle="Normal"/>
    <tableColumn id="4" name="Overtime" totalsRowFunction="sum" dataDxfId="178" totalsRowDxfId="177" dataCellStyle="Normal"/>
    <tableColumn id="5" name="Week 2" totalsRowFunction="sum" dataDxfId="176" totalsRowDxfId="175" dataCellStyle="Normal"/>
    <tableColumn id="6" name="Overtime2" totalsRowFunction="sum" dataDxfId="174" totalsRowDxfId="173" dataCellStyle="Normal"/>
    <tableColumn id="7" name="Week 3" totalsRowFunction="sum" dataDxfId="172" totalsRowDxfId="171" dataCellStyle="Normal"/>
    <tableColumn id="8" name="Overtime3" totalsRowFunction="sum" dataDxfId="170" totalsRowDxfId="169" dataCellStyle="Normal"/>
    <tableColumn id="9" name="Week 4" totalsRowFunction="sum" dataDxfId="168" totalsRowDxfId="167" dataCellStyle="Normal"/>
    <tableColumn id="10" name="Overtime4" totalsRowFunction="sum" dataDxfId="166" totalsRowDxfId="165" dataCellStyle="Normal"/>
    <tableColumn id="11" name="Week 5" totalsRowFunction="sum" dataDxfId="164" totalsRowDxfId="163" dataCellStyle="Normal"/>
    <tableColumn id="12" name="Overtime5" totalsRowFunction="sum" dataDxfId="162" totalsRowDxfId="161" dataCellStyle="Normal"/>
  </tableColumns>
  <tableStyleInfo name="Employee Timesheet" showFirstColumn="1" showLastColumn="0" showRowStripes="0" showColumnStripes="1"/>
</table>
</file>

<file path=xl/tables/table7.xml><?xml version="1.0" encoding="utf-8"?>
<table xmlns="http://schemas.openxmlformats.org/spreadsheetml/2006/main" id="7" name="Table7" displayName="Table7" ref="A74:K82" totalsRowCount="1" headerRowDxfId="160" dataDxfId="159" totalsRowDxfId="158" headerRowCellStyle="Normal" dataCellStyle="Normal" totalsRowCellStyle="Normal">
  <autoFilter ref="A74:K81"/>
  <tableColumns count="11">
    <tableColumn id="1" name="July" totalsRowLabel="Total" dataDxfId="157" totalsRowDxfId="156" dataCellStyle="Normal"/>
    <tableColumn id="3" name="Week 1" totalsRowFunction="sum" dataDxfId="155" totalsRowDxfId="154" dataCellStyle="Normal"/>
    <tableColumn id="4" name="Overtime" totalsRowFunction="sum" dataDxfId="153" totalsRowDxfId="152" dataCellStyle="Normal"/>
    <tableColumn id="5" name="Week 2" totalsRowFunction="sum" dataDxfId="151" totalsRowDxfId="150" dataCellStyle="Normal"/>
    <tableColumn id="6" name="Overtime2" totalsRowFunction="sum" dataDxfId="149" totalsRowDxfId="148" dataCellStyle="Normal"/>
    <tableColumn id="7" name="Week 3" totalsRowFunction="sum" dataDxfId="147" totalsRowDxfId="146" dataCellStyle="Normal"/>
    <tableColumn id="8" name="Overtime3" totalsRowFunction="sum" dataDxfId="145" totalsRowDxfId="144" dataCellStyle="Normal"/>
    <tableColumn id="9" name="Week 4" totalsRowFunction="sum" dataDxfId="143" totalsRowDxfId="142" dataCellStyle="Normal"/>
    <tableColumn id="10" name="Overtime4" totalsRowFunction="sum" dataDxfId="141" totalsRowDxfId="140" dataCellStyle="Normal"/>
    <tableColumn id="11" name="Week 5" totalsRowFunction="sum" dataDxfId="139" totalsRowDxfId="138" dataCellStyle="Normal"/>
    <tableColumn id="12" name="Overtime5" totalsRowFunction="sum" dataDxfId="137" totalsRowDxfId="136" dataCellStyle="Normal"/>
  </tableColumns>
  <tableStyleInfo name="Employee Timesheet" showFirstColumn="1" showLastColumn="0" showRowStripes="0" showColumnStripes="1"/>
</table>
</file>

<file path=xl/tables/table8.xml><?xml version="1.0" encoding="utf-8"?>
<table xmlns="http://schemas.openxmlformats.org/spreadsheetml/2006/main" id="8" name="Table8" displayName="Table8" ref="A85:K93" totalsRowCount="1" headerRowDxfId="135" dataDxfId="134" totalsRowDxfId="133" headerRowCellStyle="Normal" dataCellStyle="Normal" totalsRowCellStyle="Normal">
  <autoFilter ref="A85:K92"/>
  <tableColumns count="11">
    <tableColumn id="1" name="August" totalsRowLabel="Total" dataDxfId="132" totalsRowDxfId="131" dataCellStyle="Normal"/>
    <tableColumn id="3" name="Week 1" totalsRowFunction="sum" dataDxfId="130" totalsRowDxfId="129" dataCellStyle="Normal"/>
    <tableColumn id="4" name="Overtime" totalsRowFunction="sum" dataDxfId="128" totalsRowDxfId="127" dataCellStyle="Normal"/>
    <tableColumn id="5" name="Week 2" totalsRowFunction="sum" dataDxfId="126" totalsRowDxfId="125" dataCellStyle="Normal"/>
    <tableColumn id="6" name="Overtime2" totalsRowFunction="sum" dataDxfId="124" totalsRowDxfId="123" dataCellStyle="Normal"/>
    <tableColumn id="7" name="Week 3" totalsRowFunction="sum" dataDxfId="122" totalsRowDxfId="121" dataCellStyle="Normal"/>
    <tableColumn id="8" name="Overtime3" totalsRowFunction="sum" dataDxfId="120" totalsRowDxfId="119" dataCellStyle="Normal"/>
    <tableColumn id="9" name="Week 4" totalsRowFunction="sum" dataDxfId="118" totalsRowDxfId="117" dataCellStyle="Normal"/>
    <tableColumn id="10" name="Overtime4" totalsRowFunction="sum" dataDxfId="116" totalsRowDxfId="115" dataCellStyle="Normal"/>
    <tableColumn id="11" name="Week 5" totalsRowFunction="sum" dataDxfId="114" totalsRowDxfId="113" dataCellStyle="Normal"/>
    <tableColumn id="12" name="Overtime5" totalsRowFunction="sum" dataDxfId="112" totalsRowDxfId="111" dataCellStyle="Normal"/>
  </tableColumns>
  <tableStyleInfo name="Employee Timesheet" showFirstColumn="1" showLastColumn="0" showRowStripes="0" showColumnStripes="1"/>
</table>
</file>

<file path=xl/tables/table9.xml><?xml version="1.0" encoding="utf-8"?>
<table xmlns="http://schemas.openxmlformats.org/spreadsheetml/2006/main" id="9" name="Table9" displayName="Table9" ref="A96:K104" totalsRowCount="1" headerRowDxfId="110" dataDxfId="109" totalsRowDxfId="108" headerRowCellStyle="Normal" dataCellStyle="Normal" totalsRowCellStyle="Normal">
  <autoFilter ref="A96:K103"/>
  <tableColumns count="11">
    <tableColumn id="1" name="September" totalsRowLabel="Total" dataDxfId="107" totalsRowDxfId="106" dataCellStyle="Normal"/>
    <tableColumn id="3" name="Week 1" totalsRowFunction="sum" dataDxfId="105" totalsRowDxfId="104" dataCellStyle="Normal"/>
    <tableColumn id="4" name="Overtime" totalsRowFunction="sum" dataDxfId="103" totalsRowDxfId="102" dataCellStyle="Normal"/>
    <tableColumn id="5" name="Week 2" totalsRowFunction="sum" dataDxfId="101" totalsRowDxfId="100" dataCellStyle="Normal"/>
    <tableColumn id="6" name="Overtime2" totalsRowFunction="sum" dataDxfId="99" totalsRowDxfId="98" dataCellStyle="Normal"/>
    <tableColumn id="7" name="Week 3" totalsRowFunction="sum" dataDxfId="97" totalsRowDxfId="96" dataCellStyle="Normal"/>
    <tableColumn id="8" name="Overtime3" totalsRowFunction="sum" dataDxfId="95" totalsRowDxfId="94" dataCellStyle="Normal"/>
    <tableColumn id="9" name="Week 4" totalsRowFunction="sum" dataDxfId="93" totalsRowDxfId="92" dataCellStyle="Normal"/>
    <tableColumn id="10" name="Overtime4" totalsRowFunction="sum" dataDxfId="91" totalsRowDxfId="90" dataCellStyle="Normal"/>
    <tableColumn id="11" name="Week 5" totalsRowFunction="sum" dataDxfId="89" totalsRowDxfId="88" dataCellStyle="Normal"/>
    <tableColumn id="12" name="Overtime5" totalsRowFunction="sum" dataDxfId="87" totalsRowDxfId="86" dataCellStyle="Normal"/>
  </tableColumns>
  <tableStyleInfo name="Employee Timesheet" showFirstColumn="1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3"/>
    <pageSetUpPr fitToPage="1"/>
  </sheetPr>
  <dimension ref="A1:K138"/>
  <sheetViews>
    <sheetView showGridLines="0" tabSelected="1" zoomScaleNormal="100" workbookViewId="0">
      <selection activeCell="A2" sqref="A2"/>
    </sheetView>
  </sheetViews>
  <sheetFormatPr defaultColWidth="9.19921875" defaultRowHeight="10.5" x14ac:dyDescent="0.2"/>
  <cols>
    <col min="1" max="1" width="28" style="4" customWidth="1"/>
    <col min="2" max="11" width="14.796875" style="4" customWidth="1"/>
    <col min="12" max="12" width="11.796875" style="4" customWidth="1"/>
    <col min="13" max="16384" width="9.19921875" style="4"/>
  </cols>
  <sheetData>
    <row r="1" spans="1:11" ht="25.35" customHeight="1" x14ac:dyDescent="0.3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5" customFormat="1" ht="3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11.25" x14ac:dyDescent="0.2">
      <c r="A3" s="6" t="s">
        <v>14</v>
      </c>
      <c r="B3" s="32"/>
      <c r="C3" s="32"/>
      <c r="D3" s="6" t="s">
        <v>26</v>
      </c>
      <c r="E3" s="6"/>
      <c r="F3" s="2" t="s">
        <v>30</v>
      </c>
      <c r="G3" s="2"/>
      <c r="H3" s="6"/>
      <c r="I3" s="6"/>
      <c r="J3" s="6"/>
      <c r="K3" s="6"/>
    </row>
    <row r="4" spans="1:11" s="5" customFormat="1" ht="6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5" customFormat="1" ht="11.25" x14ac:dyDescent="0.2">
      <c r="A5" s="6" t="s">
        <v>25</v>
      </c>
      <c r="B5" s="32"/>
      <c r="C5" s="32"/>
      <c r="D5" s="6" t="s">
        <v>27</v>
      </c>
      <c r="E5" s="6"/>
      <c r="F5" s="6" t="s">
        <v>31</v>
      </c>
      <c r="G5" s="18">
        <f>SUM(C17,C28,C39,C50,C61,C72,C83,C94,C105,C116,C127,C138)</f>
        <v>40</v>
      </c>
      <c r="H5" s="6" t="s">
        <v>32</v>
      </c>
      <c r="I5" s="18">
        <f>SUM(F17,F28,F39,F50,F61,F72,F83,F94,F105,F116,F127,F138)</f>
        <v>5</v>
      </c>
      <c r="J5" s="6" t="s">
        <v>28</v>
      </c>
      <c r="K5" s="18">
        <f>SUM(G5:I5)</f>
        <v>45</v>
      </c>
    </row>
    <row r="6" spans="1:11" s="5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7" customFormat="1" ht="18" customHeight="1" thickBot="1" x14ac:dyDescent="0.25">
      <c r="A7" s="33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s="8" customFormat="1" ht="14.25" customHeight="1" x14ac:dyDescent="0.2">
      <c r="A8" s="9" t="s">
        <v>18</v>
      </c>
      <c r="B8" s="16" t="s">
        <v>1</v>
      </c>
      <c r="C8" s="16" t="s">
        <v>3</v>
      </c>
      <c r="D8" s="16" t="s">
        <v>2</v>
      </c>
      <c r="E8" s="16" t="s">
        <v>33</v>
      </c>
      <c r="F8" s="16" t="s">
        <v>29</v>
      </c>
      <c r="G8" s="16" t="s">
        <v>34</v>
      </c>
      <c r="H8" s="16" t="s">
        <v>4</v>
      </c>
      <c r="I8" s="16" t="s">
        <v>35</v>
      </c>
      <c r="J8" s="16" t="s">
        <v>5</v>
      </c>
      <c r="K8" s="16" t="s">
        <v>36</v>
      </c>
    </row>
    <row r="9" spans="1:11" s="8" customFormat="1" ht="11.45" customHeight="1" x14ac:dyDescent="0.2">
      <c r="A9" s="9" t="s">
        <v>6</v>
      </c>
      <c r="B9" s="17">
        <v>8</v>
      </c>
      <c r="C9" s="17">
        <v>2</v>
      </c>
      <c r="D9" s="17"/>
      <c r="E9" s="17"/>
      <c r="F9" s="17"/>
      <c r="G9" s="17"/>
      <c r="H9" s="17"/>
      <c r="I9" s="17"/>
      <c r="J9" s="17"/>
      <c r="K9" s="17"/>
    </row>
    <row r="10" spans="1:11" s="8" customFormat="1" ht="11.45" customHeight="1" x14ac:dyDescent="0.2">
      <c r="A10" s="9" t="s">
        <v>7</v>
      </c>
      <c r="B10" s="17">
        <v>8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s="8" customFormat="1" ht="11.45" customHeight="1" x14ac:dyDescent="0.2">
      <c r="A11" s="9" t="s">
        <v>8</v>
      </c>
      <c r="B11" s="17">
        <v>8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s="8" customFormat="1" ht="11.45" customHeight="1" x14ac:dyDescent="0.2">
      <c r="A12" s="9" t="s">
        <v>9</v>
      </c>
      <c r="B12" s="17">
        <v>8</v>
      </c>
      <c r="C12" s="17">
        <v>1</v>
      </c>
      <c r="D12" s="17"/>
      <c r="E12" s="17"/>
      <c r="F12" s="17"/>
      <c r="G12" s="17"/>
      <c r="H12" s="17"/>
      <c r="I12" s="17"/>
      <c r="J12" s="17"/>
      <c r="K12" s="17"/>
    </row>
    <row r="13" spans="1:11" s="8" customFormat="1" ht="11.45" customHeight="1" x14ac:dyDescent="0.2">
      <c r="A13" s="9" t="s">
        <v>10</v>
      </c>
      <c r="B13" s="17">
        <v>8</v>
      </c>
      <c r="C13" s="17">
        <v>2</v>
      </c>
      <c r="D13" s="17"/>
      <c r="E13" s="17"/>
      <c r="F13" s="17"/>
      <c r="G13" s="17"/>
      <c r="H13" s="17"/>
      <c r="I13" s="17"/>
      <c r="J13" s="17"/>
      <c r="K13" s="17"/>
    </row>
    <row r="14" spans="1:11" s="8" customFormat="1" ht="11.45" customHeight="1" x14ac:dyDescent="0.2">
      <c r="A14" s="9" t="s">
        <v>11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s="8" customFormat="1" ht="11.45" customHeight="1" x14ac:dyDescent="0.2">
      <c r="A15" s="9" t="s">
        <v>12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s="8" customFormat="1" ht="11.45" customHeight="1" x14ac:dyDescent="0.2">
      <c r="A16" s="9" t="s">
        <v>37</v>
      </c>
      <c r="B16" s="17">
        <f>SUBTOTAL(109,Table1[Week 1])</f>
        <v>40</v>
      </c>
      <c r="C16" s="17">
        <f>SUBTOTAL(109,Table1[Overtime])</f>
        <v>5</v>
      </c>
      <c r="D16" s="17">
        <f>SUBTOTAL(109,Table1[Week 2])</f>
        <v>0</v>
      </c>
      <c r="E16" s="17">
        <f>SUBTOTAL(109,Table1[Overtime2])</f>
        <v>0</v>
      </c>
      <c r="F16" s="17">
        <f>SUBTOTAL(109,Table1[Week 3])</f>
        <v>0</v>
      </c>
      <c r="G16" s="17">
        <f>SUBTOTAL(109,Table1[Overtime3])</f>
        <v>0</v>
      </c>
      <c r="H16" s="17">
        <f>SUBTOTAL(109,Table1[Week 4])</f>
        <v>0</v>
      </c>
      <c r="I16" s="17">
        <f>SUBTOTAL(109,Table1[Overtime4])</f>
        <v>0</v>
      </c>
      <c r="J16" s="17">
        <f>SUBTOTAL(109,Table1[Week 5])</f>
        <v>0</v>
      </c>
      <c r="K16" s="17">
        <f>SUBTOTAL(109,Table1[Overtime5])</f>
        <v>0</v>
      </c>
    </row>
    <row r="17" spans="1:11" s="1" customFormat="1" ht="14.25" customHeight="1" x14ac:dyDescent="0.2">
      <c r="A17" s="27" t="s">
        <v>43</v>
      </c>
      <c r="B17" s="27"/>
      <c r="C17" s="19">
        <f>SUM(B16,D16,F16,H16,J16)</f>
        <v>40</v>
      </c>
      <c r="D17" s="27" t="s">
        <v>44</v>
      </c>
      <c r="E17" s="27"/>
      <c r="F17" s="19">
        <f>SUM(C16,E16,G16,I16,K16)</f>
        <v>5</v>
      </c>
      <c r="G17" s="10"/>
      <c r="H17" s="10"/>
      <c r="I17" s="10"/>
      <c r="J17" s="10"/>
      <c r="K17" s="10"/>
    </row>
    <row r="18" spans="1:11" s="5" customFormat="1" ht="14.2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8" customFormat="1" ht="14.25" customHeight="1" x14ac:dyDescent="0.2">
      <c r="A19" s="9" t="s">
        <v>19</v>
      </c>
      <c r="B19" s="16" t="s">
        <v>1</v>
      </c>
      <c r="C19" s="16" t="s">
        <v>3</v>
      </c>
      <c r="D19" s="16" t="s">
        <v>2</v>
      </c>
      <c r="E19" s="16" t="s">
        <v>33</v>
      </c>
      <c r="F19" s="16" t="s">
        <v>29</v>
      </c>
      <c r="G19" s="16" t="s">
        <v>34</v>
      </c>
      <c r="H19" s="16" t="s">
        <v>4</v>
      </c>
      <c r="I19" s="16" t="s">
        <v>35</v>
      </c>
      <c r="J19" s="16" t="s">
        <v>5</v>
      </c>
      <c r="K19" s="16" t="s">
        <v>36</v>
      </c>
    </row>
    <row r="20" spans="1:11" s="8" customFormat="1" ht="11.45" customHeight="1" x14ac:dyDescent="0.2">
      <c r="A20" s="9" t="s">
        <v>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s="8" customFormat="1" ht="11.45" customHeight="1" x14ac:dyDescent="0.2">
      <c r="A21" s="9" t="s">
        <v>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s="8" customFormat="1" ht="11.45" customHeight="1" x14ac:dyDescent="0.2">
      <c r="A22" s="9" t="s">
        <v>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s="8" customFormat="1" ht="11.45" customHeight="1" x14ac:dyDescent="0.2">
      <c r="A23" s="9" t="s">
        <v>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s="8" customFormat="1" ht="11.45" customHeight="1" x14ac:dyDescent="0.2">
      <c r="A24" s="9" t="s">
        <v>10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s="8" customFormat="1" ht="11.45" customHeight="1" x14ac:dyDescent="0.2">
      <c r="A25" s="9" t="s">
        <v>11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s="8" customFormat="1" ht="11.45" customHeight="1" x14ac:dyDescent="0.2">
      <c r="A26" s="9" t="s">
        <v>12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s="8" customFormat="1" ht="11.45" customHeight="1" x14ac:dyDescent="0.2">
      <c r="A27" s="9" t="s">
        <v>37</v>
      </c>
      <c r="B27" s="17">
        <f>SUBTOTAL(109,Table2[Week 1])</f>
        <v>0</v>
      </c>
      <c r="C27" s="17">
        <f>SUBTOTAL(109,Table2[Overtime])</f>
        <v>0</v>
      </c>
      <c r="D27" s="17">
        <f>SUBTOTAL(109,Table2[Week 2])</f>
        <v>0</v>
      </c>
      <c r="E27" s="17">
        <f>SUBTOTAL(109,Table2[Overtime2])</f>
        <v>0</v>
      </c>
      <c r="F27" s="17">
        <f>SUBTOTAL(109,Table2[Week 3])</f>
        <v>0</v>
      </c>
      <c r="G27" s="17">
        <f>SUBTOTAL(109,Table2[Overtime3])</f>
        <v>0</v>
      </c>
      <c r="H27" s="17">
        <f>SUBTOTAL(109,Table2[Week 4])</f>
        <v>0</v>
      </c>
      <c r="I27" s="17">
        <f>SUBTOTAL(109,Table2[Overtime4])</f>
        <v>0</v>
      </c>
      <c r="J27" s="17">
        <f>SUBTOTAL(109,Table2[Week 5])</f>
        <v>0</v>
      </c>
      <c r="K27" s="17">
        <f>SUBTOTAL(109,Table2[Overtime5])</f>
        <v>0</v>
      </c>
    </row>
    <row r="28" spans="1:11" s="8" customFormat="1" ht="14.25" customHeight="1" x14ac:dyDescent="0.2">
      <c r="A28" s="27" t="s">
        <v>45</v>
      </c>
      <c r="B28" s="27"/>
      <c r="C28" s="19">
        <f>SUM(B27,D27,F27,H27,J27)</f>
        <v>0</v>
      </c>
      <c r="D28" s="27" t="s">
        <v>46</v>
      </c>
      <c r="E28" s="27"/>
      <c r="F28" s="19">
        <f>SUM(C27,E27,G27,I27,K27)</f>
        <v>0</v>
      </c>
      <c r="G28" s="10"/>
      <c r="H28" s="10"/>
      <c r="I28" s="10"/>
      <c r="J28" s="10"/>
      <c r="K28" s="10"/>
    </row>
    <row r="29" spans="1:11" s="5" customFormat="1" ht="14.2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s="5" customFormat="1" ht="14.25" customHeight="1" x14ac:dyDescent="0.2">
      <c r="A30" s="9" t="s">
        <v>20</v>
      </c>
      <c r="B30" s="16" t="s">
        <v>1</v>
      </c>
      <c r="C30" s="16" t="s">
        <v>3</v>
      </c>
      <c r="D30" s="16" t="s">
        <v>2</v>
      </c>
      <c r="E30" s="16" t="s">
        <v>33</v>
      </c>
      <c r="F30" s="16" t="s">
        <v>29</v>
      </c>
      <c r="G30" s="16" t="s">
        <v>34</v>
      </c>
      <c r="H30" s="16" t="s">
        <v>4</v>
      </c>
      <c r="I30" s="16" t="s">
        <v>35</v>
      </c>
      <c r="J30" s="16" t="s">
        <v>5</v>
      </c>
      <c r="K30" s="16" t="s">
        <v>36</v>
      </c>
    </row>
    <row r="31" spans="1:11" s="5" customFormat="1" ht="11.45" customHeight="1" x14ac:dyDescent="0.2">
      <c r="A31" s="9" t="s">
        <v>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s="5" customFormat="1" ht="11.45" customHeight="1" x14ac:dyDescent="0.2">
      <c r="A32" s="9" t="s">
        <v>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s="5" customFormat="1" ht="11.45" customHeight="1" x14ac:dyDescent="0.2">
      <c r="A33" s="9" t="s">
        <v>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s="5" customFormat="1" ht="11.45" customHeight="1" x14ac:dyDescent="0.2">
      <c r="A34" s="9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s="5" customFormat="1" ht="11.45" customHeight="1" x14ac:dyDescent="0.2">
      <c r="A35" s="9" t="s">
        <v>10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s="5" customFormat="1" ht="11.45" customHeight="1" x14ac:dyDescent="0.2">
      <c r="A36" s="9" t="s">
        <v>11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s="5" customFormat="1" ht="11.45" customHeight="1" x14ac:dyDescent="0.2">
      <c r="A37" s="9" t="s">
        <v>12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s="5" customFormat="1" ht="11.45" customHeight="1" x14ac:dyDescent="0.2">
      <c r="A38" s="9" t="s">
        <v>37</v>
      </c>
      <c r="B38" s="17">
        <f t="shared" ref="B38:K38" si="0">SUBTOTAL(109,B31:B37)</f>
        <v>0</v>
      </c>
      <c r="C38" s="17">
        <f t="shared" si="0"/>
        <v>0</v>
      </c>
      <c r="D38" s="17">
        <f t="shared" si="0"/>
        <v>0</v>
      </c>
      <c r="E38" s="17">
        <f t="shared" si="0"/>
        <v>0</v>
      </c>
      <c r="F38" s="17">
        <f t="shared" si="0"/>
        <v>0</v>
      </c>
      <c r="G38" s="17">
        <f t="shared" si="0"/>
        <v>0</v>
      </c>
      <c r="H38" s="17">
        <f t="shared" si="0"/>
        <v>0</v>
      </c>
      <c r="I38" s="17">
        <f t="shared" si="0"/>
        <v>0</v>
      </c>
      <c r="J38" s="17">
        <f t="shared" si="0"/>
        <v>0</v>
      </c>
      <c r="K38" s="17">
        <f t="shared" si="0"/>
        <v>0</v>
      </c>
    </row>
    <row r="39" spans="1:11" s="5" customFormat="1" ht="14.25" customHeight="1" x14ac:dyDescent="0.2">
      <c r="A39" s="27" t="s">
        <v>47</v>
      </c>
      <c r="B39" s="27"/>
      <c r="C39" s="20">
        <f>SUM(B38,D38,F38,H38,J38)</f>
        <v>0</v>
      </c>
      <c r="D39" s="27" t="s">
        <v>48</v>
      </c>
      <c r="E39" s="27"/>
      <c r="F39" s="20">
        <f>SUM(C38,E38,G38,I38,K38)</f>
        <v>0</v>
      </c>
      <c r="G39" s="12"/>
      <c r="H39" s="12"/>
      <c r="I39" s="12"/>
      <c r="J39" s="12"/>
      <c r="K39" s="12"/>
    </row>
    <row r="40" spans="1:11" s="8" customFormat="1" ht="18" customHeight="1" thickBot="1" x14ac:dyDescent="0.25">
      <c r="A40" s="30" t="s">
        <v>40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s="8" customFormat="1" ht="14.25" customHeight="1" x14ac:dyDescent="0.2">
      <c r="A41" s="14" t="s">
        <v>21</v>
      </c>
      <c r="B41" s="21" t="s">
        <v>1</v>
      </c>
      <c r="C41" s="21" t="s">
        <v>3</v>
      </c>
      <c r="D41" s="21" t="s">
        <v>2</v>
      </c>
      <c r="E41" s="21" t="s">
        <v>33</v>
      </c>
      <c r="F41" s="21" t="s">
        <v>29</v>
      </c>
      <c r="G41" s="21" t="s">
        <v>34</v>
      </c>
      <c r="H41" s="21" t="s">
        <v>4</v>
      </c>
      <c r="I41" s="21" t="s">
        <v>35</v>
      </c>
      <c r="J41" s="21" t="s">
        <v>5</v>
      </c>
      <c r="K41" s="21" t="s">
        <v>36</v>
      </c>
    </row>
    <row r="42" spans="1:11" s="8" customFormat="1" ht="11.45" customHeight="1" x14ac:dyDescent="0.2">
      <c r="A42" s="14" t="s">
        <v>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s="8" customFormat="1" ht="11.45" customHeight="1" x14ac:dyDescent="0.2">
      <c r="A43" s="14" t="s">
        <v>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s="8" customFormat="1" ht="11.45" customHeight="1" x14ac:dyDescent="0.2">
      <c r="A44" s="14" t="s">
        <v>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s="8" customFormat="1" ht="11.45" customHeight="1" x14ac:dyDescent="0.2">
      <c r="A45" s="14" t="s">
        <v>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s="8" customFormat="1" ht="11.45" customHeight="1" x14ac:dyDescent="0.2">
      <c r="A46" s="14" t="s">
        <v>10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s="8" customFormat="1" ht="11.45" customHeight="1" x14ac:dyDescent="0.2">
      <c r="A47" s="14" t="s">
        <v>11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s="8" customFormat="1" ht="11.45" customHeight="1" x14ac:dyDescent="0.2">
      <c r="A48" s="14" t="s">
        <v>12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s="8" customFormat="1" ht="11.45" customHeight="1" x14ac:dyDescent="0.2">
      <c r="A49" s="14" t="s">
        <v>37</v>
      </c>
      <c r="B49" s="22">
        <f t="shared" ref="B49:K49" si="1">SUBTOTAL(109,B42:B48)</f>
        <v>0</v>
      </c>
      <c r="C49" s="22">
        <f t="shared" si="1"/>
        <v>0</v>
      </c>
      <c r="D49" s="22">
        <f t="shared" si="1"/>
        <v>0</v>
      </c>
      <c r="E49" s="22">
        <f t="shared" si="1"/>
        <v>0</v>
      </c>
      <c r="F49" s="22">
        <f t="shared" si="1"/>
        <v>0</v>
      </c>
      <c r="G49" s="22">
        <f t="shared" si="1"/>
        <v>0</v>
      </c>
      <c r="H49" s="22">
        <f t="shared" si="1"/>
        <v>0</v>
      </c>
      <c r="I49" s="22">
        <f t="shared" si="1"/>
        <v>0</v>
      </c>
      <c r="J49" s="22">
        <f t="shared" si="1"/>
        <v>0</v>
      </c>
      <c r="K49" s="22">
        <f t="shared" si="1"/>
        <v>0</v>
      </c>
    </row>
    <row r="50" spans="1:11" s="8" customFormat="1" ht="14.25" customHeight="1" x14ac:dyDescent="0.2">
      <c r="A50" s="26" t="s">
        <v>49</v>
      </c>
      <c r="B50" s="26"/>
      <c r="C50" s="23">
        <f>SUM(B49,D49,F49,H49,J49)</f>
        <v>0</v>
      </c>
      <c r="D50" s="26" t="s">
        <v>50</v>
      </c>
      <c r="E50" s="26"/>
      <c r="F50" s="23">
        <f>SUM(C49,E49,G49,I49,K49)</f>
        <v>0</v>
      </c>
      <c r="G50" s="13"/>
      <c r="H50" s="13"/>
      <c r="I50" s="13"/>
      <c r="J50" s="13"/>
      <c r="K50" s="13"/>
    </row>
    <row r="51" spans="1:11" s="8" customFormat="1" ht="14.2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s="8" customFormat="1" ht="14.25" customHeight="1" x14ac:dyDescent="0.2">
      <c r="A52" s="14" t="s">
        <v>22</v>
      </c>
      <c r="B52" s="21" t="s">
        <v>1</v>
      </c>
      <c r="C52" s="21" t="s">
        <v>3</v>
      </c>
      <c r="D52" s="21" t="s">
        <v>2</v>
      </c>
      <c r="E52" s="21" t="s">
        <v>33</v>
      </c>
      <c r="F52" s="21" t="s">
        <v>29</v>
      </c>
      <c r="G52" s="21" t="s">
        <v>34</v>
      </c>
      <c r="H52" s="21" t="s">
        <v>4</v>
      </c>
      <c r="I52" s="21" t="s">
        <v>35</v>
      </c>
      <c r="J52" s="21" t="s">
        <v>5</v>
      </c>
      <c r="K52" s="21" t="s">
        <v>36</v>
      </c>
    </row>
    <row r="53" spans="1:11" s="8" customFormat="1" ht="11.45" customHeight="1" x14ac:dyDescent="0.2">
      <c r="A53" s="14" t="s">
        <v>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s="8" customFormat="1" ht="11.45" customHeight="1" x14ac:dyDescent="0.2">
      <c r="A54" s="14" t="s">
        <v>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s="8" customFormat="1" ht="11.45" customHeight="1" x14ac:dyDescent="0.2">
      <c r="A55" s="14" t="s">
        <v>8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s="8" customFormat="1" ht="11.45" customHeight="1" x14ac:dyDescent="0.2">
      <c r="A56" s="14" t="s">
        <v>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s="8" customFormat="1" ht="11.45" customHeight="1" x14ac:dyDescent="0.2">
      <c r="A57" s="14" t="s">
        <v>10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s="8" customFormat="1" ht="11.45" customHeight="1" x14ac:dyDescent="0.2">
      <c r="A58" s="14" t="s">
        <v>11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s="8" customFormat="1" ht="11.45" customHeight="1" x14ac:dyDescent="0.2">
      <c r="A59" s="14" t="s">
        <v>12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s="8" customFormat="1" ht="11.45" customHeight="1" x14ac:dyDescent="0.2">
      <c r="A60" s="14" t="s">
        <v>37</v>
      </c>
      <c r="B60" s="22">
        <f t="shared" ref="B60:K60" si="2">SUBTOTAL(109,B53:B59)</f>
        <v>0</v>
      </c>
      <c r="C60" s="22">
        <f t="shared" si="2"/>
        <v>0</v>
      </c>
      <c r="D60" s="22">
        <f t="shared" si="2"/>
        <v>0</v>
      </c>
      <c r="E60" s="22">
        <f t="shared" si="2"/>
        <v>0</v>
      </c>
      <c r="F60" s="22">
        <f t="shared" si="2"/>
        <v>0</v>
      </c>
      <c r="G60" s="22">
        <f t="shared" si="2"/>
        <v>0</v>
      </c>
      <c r="H60" s="22">
        <f t="shared" si="2"/>
        <v>0</v>
      </c>
      <c r="I60" s="22">
        <f t="shared" si="2"/>
        <v>0</v>
      </c>
      <c r="J60" s="22">
        <f t="shared" si="2"/>
        <v>0</v>
      </c>
      <c r="K60" s="22">
        <f t="shared" si="2"/>
        <v>0</v>
      </c>
    </row>
    <row r="61" spans="1:11" s="8" customFormat="1" ht="14.25" customHeight="1" x14ac:dyDescent="0.2">
      <c r="A61" s="27" t="s">
        <v>51</v>
      </c>
      <c r="B61" s="27"/>
      <c r="C61" s="19">
        <f>SUM(B60,D60,F60,H60,J60)</f>
        <v>0</v>
      </c>
      <c r="D61" s="27" t="s">
        <v>52</v>
      </c>
      <c r="E61" s="27"/>
      <c r="F61" s="19">
        <f>SUM(C60,E60,G60,I60,K60)</f>
        <v>0</v>
      </c>
      <c r="G61" s="10"/>
      <c r="H61" s="10"/>
      <c r="I61" s="10"/>
      <c r="J61" s="10"/>
      <c r="K61" s="10"/>
    </row>
    <row r="62" spans="1:11" s="8" customFormat="1" ht="14.2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s="8" customFormat="1" ht="14.25" customHeight="1" x14ac:dyDescent="0.2">
      <c r="A63" s="14" t="s">
        <v>23</v>
      </c>
      <c r="B63" s="21" t="s">
        <v>1</v>
      </c>
      <c r="C63" s="21" t="s">
        <v>3</v>
      </c>
      <c r="D63" s="21" t="s">
        <v>2</v>
      </c>
      <c r="E63" s="21" t="s">
        <v>33</v>
      </c>
      <c r="F63" s="21" t="s">
        <v>29</v>
      </c>
      <c r="G63" s="21" t="s">
        <v>34</v>
      </c>
      <c r="H63" s="21" t="s">
        <v>4</v>
      </c>
      <c r="I63" s="21" t="s">
        <v>35</v>
      </c>
      <c r="J63" s="21" t="s">
        <v>5</v>
      </c>
      <c r="K63" s="21" t="s">
        <v>36</v>
      </c>
    </row>
    <row r="64" spans="1:11" s="8" customFormat="1" ht="11.45" customHeight="1" x14ac:dyDescent="0.2">
      <c r="A64" s="14" t="s">
        <v>6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s="8" customFormat="1" ht="11.45" customHeight="1" x14ac:dyDescent="0.2">
      <c r="A65" s="14" t="s">
        <v>7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8" customFormat="1" ht="11.45" customHeight="1" x14ac:dyDescent="0.2">
      <c r="A66" s="14" t="s">
        <v>8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8" customFormat="1" ht="11.45" customHeight="1" x14ac:dyDescent="0.2">
      <c r="A67" s="14" t="s">
        <v>9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8" customFormat="1" ht="11.45" customHeight="1" x14ac:dyDescent="0.2">
      <c r="A68" s="14" t="s">
        <v>10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8" customFormat="1" ht="11.45" customHeight="1" x14ac:dyDescent="0.2">
      <c r="A69" s="14" t="s">
        <v>11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8" customFormat="1" ht="11.45" customHeight="1" x14ac:dyDescent="0.2">
      <c r="A70" s="14" t="s">
        <v>12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s="8" customFormat="1" ht="11.45" customHeight="1" x14ac:dyDescent="0.2">
      <c r="A71" s="15" t="s">
        <v>37</v>
      </c>
      <c r="B71" s="24">
        <f t="shared" ref="B71:K71" si="3">SUBTOTAL(109,B64:B70)</f>
        <v>0</v>
      </c>
      <c r="C71" s="24">
        <f t="shared" si="3"/>
        <v>0</v>
      </c>
      <c r="D71" s="24">
        <f t="shared" si="3"/>
        <v>0</v>
      </c>
      <c r="E71" s="24">
        <f t="shared" si="3"/>
        <v>0</v>
      </c>
      <c r="F71" s="24">
        <f t="shared" si="3"/>
        <v>0</v>
      </c>
      <c r="G71" s="24">
        <f t="shared" si="3"/>
        <v>0</v>
      </c>
      <c r="H71" s="24">
        <f t="shared" si="3"/>
        <v>0</v>
      </c>
      <c r="I71" s="24">
        <f t="shared" si="3"/>
        <v>0</v>
      </c>
      <c r="J71" s="24">
        <f t="shared" si="3"/>
        <v>0</v>
      </c>
      <c r="K71" s="24">
        <f t="shared" si="3"/>
        <v>0</v>
      </c>
    </row>
    <row r="72" spans="1:11" s="8" customFormat="1" ht="14.25" customHeight="1" x14ac:dyDescent="0.2">
      <c r="A72" s="27" t="s">
        <v>53</v>
      </c>
      <c r="B72" s="27"/>
      <c r="C72" s="19">
        <f>SUM(B71,D71,F71,H71,J71)</f>
        <v>0</v>
      </c>
      <c r="D72" s="27" t="s">
        <v>54</v>
      </c>
      <c r="E72" s="27"/>
      <c r="F72" s="19">
        <f>SUM(C71,E71,G71,I71,K71)</f>
        <v>0</v>
      </c>
    </row>
    <row r="73" spans="1:11" s="8" customFormat="1" ht="18" customHeight="1" thickBot="1" x14ac:dyDescent="0.25">
      <c r="A73" s="29" t="s">
        <v>41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s="8" customFormat="1" ht="14.25" customHeight="1" x14ac:dyDescent="0.2">
      <c r="A74" s="15" t="s">
        <v>24</v>
      </c>
      <c r="B74" s="25" t="s">
        <v>1</v>
      </c>
      <c r="C74" s="25" t="s">
        <v>3</v>
      </c>
      <c r="D74" s="25" t="s">
        <v>2</v>
      </c>
      <c r="E74" s="25" t="s">
        <v>33</v>
      </c>
      <c r="F74" s="25" t="s">
        <v>29</v>
      </c>
      <c r="G74" s="25" t="s">
        <v>34</v>
      </c>
      <c r="H74" s="25" t="s">
        <v>4</v>
      </c>
      <c r="I74" s="25" t="s">
        <v>35</v>
      </c>
      <c r="J74" s="25" t="s">
        <v>5</v>
      </c>
      <c r="K74" s="25" t="s">
        <v>36</v>
      </c>
    </row>
    <row r="75" spans="1:11" s="8" customFormat="1" ht="11.45" customHeight="1" x14ac:dyDescent="0.2">
      <c r="A75" s="15" t="s">
        <v>6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s="8" customFormat="1" ht="11.45" customHeight="1" x14ac:dyDescent="0.2">
      <c r="A76" s="15" t="s">
        <v>7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s="8" customFormat="1" ht="11.45" customHeight="1" x14ac:dyDescent="0.2">
      <c r="A77" s="15" t="s">
        <v>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s="8" customFormat="1" ht="11.45" customHeight="1" x14ac:dyDescent="0.2">
      <c r="A78" s="15" t="s">
        <v>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s="8" customFormat="1" ht="11.45" customHeight="1" x14ac:dyDescent="0.2">
      <c r="A79" s="15" t="s">
        <v>10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s="8" customFormat="1" ht="11.45" customHeight="1" x14ac:dyDescent="0.2">
      <c r="A80" s="15" t="s">
        <v>11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s="8" customFormat="1" ht="11.45" customHeight="1" x14ac:dyDescent="0.2">
      <c r="A81" s="15" t="s">
        <v>12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s="8" customFormat="1" ht="11.45" customHeight="1" x14ac:dyDescent="0.2">
      <c r="A82" s="15" t="s">
        <v>37</v>
      </c>
      <c r="B82" s="24">
        <f t="shared" ref="B82:K82" si="4">SUBTOTAL(109,B75:B81)</f>
        <v>0</v>
      </c>
      <c r="C82" s="24">
        <f t="shared" si="4"/>
        <v>0</v>
      </c>
      <c r="D82" s="24">
        <f t="shared" si="4"/>
        <v>0</v>
      </c>
      <c r="E82" s="24">
        <f t="shared" si="4"/>
        <v>0</v>
      </c>
      <c r="F82" s="24">
        <f t="shared" si="4"/>
        <v>0</v>
      </c>
      <c r="G82" s="24">
        <f t="shared" si="4"/>
        <v>0</v>
      </c>
      <c r="H82" s="24">
        <f t="shared" si="4"/>
        <v>0</v>
      </c>
      <c r="I82" s="24">
        <f t="shared" si="4"/>
        <v>0</v>
      </c>
      <c r="J82" s="24">
        <f t="shared" si="4"/>
        <v>0</v>
      </c>
      <c r="K82" s="24">
        <f t="shared" si="4"/>
        <v>0</v>
      </c>
    </row>
    <row r="83" spans="1:11" s="8" customFormat="1" ht="14.25" customHeight="1" x14ac:dyDescent="0.2">
      <c r="A83" s="27" t="s">
        <v>55</v>
      </c>
      <c r="B83" s="27"/>
      <c r="C83" s="19">
        <f>SUM(B82,D82,F82,H82,J82)</f>
        <v>0</v>
      </c>
      <c r="D83" s="27" t="s">
        <v>56</v>
      </c>
      <c r="E83" s="27"/>
      <c r="F83" s="19">
        <f>SUM(C82,E82,G82,I82,K82)</f>
        <v>0</v>
      </c>
    </row>
    <row r="84" spans="1:11" s="8" customFormat="1" ht="14.25" customHeight="1" x14ac:dyDescent="0.2"/>
    <row r="85" spans="1:11" s="8" customFormat="1" ht="14.25" customHeight="1" x14ac:dyDescent="0.2">
      <c r="A85" s="15" t="s">
        <v>0</v>
      </c>
      <c r="B85" s="25" t="s">
        <v>1</v>
      </c>
      <c r="C85" s="25" t="s">
        <v>3</v>
      </c>
      <c r="D85" s="25" t="s">
        <v>2</v>
      </c>
      <c r="E85" s="25" t="s">
        <v>33</v>
      </c>
      <c r="F85" s="25" t="s">
        <v>29</v>
      </c>
      <c r="G85" s="25" t="s">
        <v>34</v>
      </c>
      <c r="H85" s="25" t="s">
        <v>4</v>
      </c>
      <c r="I85" s="25" t="s">
        <v>35</v>
      </c>
      <c r="J85" s="25" t="s">
        <v>5</v>
      </c>
      <c r="K85" s="25" t="s">
        <v>36</v>
      </c>
    </row>
    <row r="86" spans="1:11" s="8" customFormat="1" ht="11.45" customHeight="1" x14ac:dyDescent="0.2">
      <c r="A86" s="15" t="s">
        <v>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s="8" customFormat="1" ht="11.45" customHeight="1" x14ac:dyDescent="0.2">
      <c r="A87" s="15" t="s">
        <v>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s="8" customFormat="1" ht="11.45" customHeight="1" x14ac:dyDescent="0.2">
      <c r="A88" s="15" t="s">
        <v>8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s="8" customFormat="1" ht="11.45" customHeight="1" x14ac:dyDescent="0.2">
      <c r="A89" s="15" t="s">
        <v>9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s="8" customFormat="1" ht="11.45" customHeight="1" x14ac:dyDescent="0.2">
      <c r="A90" s="15" t="s">
        <v>10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s="8" customFormat="1" ht="11.45" customHeight="1" x14ac:dyDescent="0.2">
      <c r="A91" s="15" t="s">
        <v>11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s="8" customFormat="1" ht="11.45" customHeight="1" x14ac:dyDescent="0.2">
      <c r="A92" s="15" t="s">
        <v>12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s="8" customFormat="1" ht="11.45" customHeight="1" x14ac:dyDescent="0.2">
      <c r="A93" s="15" t="s">
        <v>37</v>
      </c>
      <c r="B93" s="24">
        <f t="shared" ref="B93:K93" si="5">SUBTOTAL(109,B86:B92)</f>
        <v>0</v>
      </c>
      <c r="C93" s="24">
        <f t="shared" si="5"/>
        <v>0</v>
      </c>
      <c r="D93" s="24">
        <f t="shared" si="5"/>
        <v>0</v>
      </c>
      <c r="E93" s="24">
        <f t="shared" si="5"/>
        <v>0</v>
      </c>
      <c r="F93" s="24">
        <f t="shared" si="5"/>
        <v>0</v>
      </c>
      <c r="G93" s="24">
        <f t="shared" si="5"/>
        <v>0</v>
      </c>
      <c r="H93" s="24">
        <f t="shared" si="5"/>
        <v>0</v>
      </c>
      <c r="I93" s="24">
        <f t="shared" si="5"/>
        <v>0</v>
      </c>
      <c r="J93" s="24">
        <f t="shared" si="5"/>
        <v>0</v>
      </c>
      <c r="K93" s="24">
        <f t="shared" si="5"/>
        <v>0</v>
      </c>
    </row>
    <row r="94" spans="1:11" s="8" customFormat="1" ht="14.25" customHeight="1" x14ac:dyDescent="0.2">
      <c r="A94" s="27" t="s">
        <v>57</v>
      </c>
      <c r="B94" s="27"/>
      <c r="C94" s="19">
        <f>SUM(B93,D93,F93,H93,J93)</f>
        <v>0</v>
      </c>
      <c r="D94" s="27" t="s">
        <v>58</v>
      </c>
      <c r="E94" s="27"/>
      <c r="F94" s="19">
        <f>SUM(C93,E93,G93,I93,K93)</f>
        <v>0</v>
      </c>
    </row>
    <row r="95" spans="1:11" s="8" customFormat="1" ht="14.25" customHeight="1" x14ac:dyDescent="0.2"/>
    <row r="96" spans="1:11" s="8" customFormat="1" ht="14.25" customHeight="1" x14ac:dyDescent="0.2">
      <c r="A96" s="15" t="s">
        <v>13</v>
      </c>
      <c r="B96" s="25" t="s">
        <v>1</v>
      </c>
      <c r="C96" s="25" t="s">
        <v>3</v>
      </c>
      <c r="D96" s="25" t="s">
        <v>2</v>
      </c>
      <c r="E96" s="25" t="s">
        <v>33</v>
      </c>
      <c r="F96" s="25" t="s">
        <v>29</v>
      </c>
      <c r="G96" s="25" t="s">
        <v>34</v>
      </c>
      <c r="H96" s="25" t="s">
        <v>4</v>
      </c>
      <c r="I96" s="25" t="s">
        <v>35</v>
      </c>
      <c r="J96" s="25" t="s">
        <v>5</v>
      </c>
      <c r="K96" s="25" t="s">
        <v>36</v>
      </c>
    </row>
    <row r="97" spans="1:11" s="8" customFormat="1" ht="11.45" customHeight="1" x14ac:dyDescent="0.2">
      <c r="A97" s="15" t="s">
        <v>6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s="8" customFormat="1" ht="11.45" customHeight="1" x14ac:dyDescent="0.2">
      <c r="A98" s="15" t="s">
        <v>7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s="8" customFormat="1" ht="11.45" customHeight="1" x14ac:dyDescent="0.2">
      <c r="A99" s="15" t="s">
        <v>8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s="8" customFormat="1" ht="11.45" customHeight="1" x14ac:dyDescent="0.2">
      <c r="A100" s="15" t="s">
        <v>9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s="8" customFormat="1" ht="11.45" customHeight="1" x14ac:dyDescent="0.2">
      <c r="A101" s="15" t="s">
        <v>10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s="8" customFormat="1" ht="11.45" customHeight="1" x14ac:dyDescent="0.2">
      <c r="A102" s="15" t="s">
        <v>11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1" s="8" customFormat="1" ht="11.45" customHeight="1" x14ac:dyDescent="0.2">
      <c r="A103" s="15" t="s">
        <v>12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s="8" customFormat="1" ht="11.45" customHeight="1" x14ac:dyDescent="0.2">
      <c r="A104" s="15" t="s">
        <v>37</v>
      </c>
      <c r="B104" s="24">
        <f t="shared" ref="B104:K104" si="6">SUBTOTAL(109,B97:B103)</f>
        <v>0</v>
      </c>
      <c r="C104" s="24">
        <f t="shared" si="6"/>
        <v>0</v>
      </c>
      <c r="D104" s="24">
        <f t="shared" si="6"/>
        <v>0</v>
      </c>
      <c r="E104" s="24">
        <f t="shared" si="6"/>
        <v>0</v>
      </c>
      <c r="F104" s="24">
        <f t="shared" si="6"/>
        <v>0</v>
      </c>
      <c r="G104" s="24">
        <f t="shared" si="6"/>
        <v>0</v>
      </c>
      <c r="H104" s="24">
        <f t="shared" si="6"/>
        <v>0</v>
      </c>
      <c r="I104" s="24">
        <f t="shared" si="6"/>
        <v>0</v>
      </c>
      <c r="J104" s="24">
        <f t="shared" si="6"/>
        <v>0</v>
      </c>
      <c r="K104" s="24">
        <f t="shared" si="6"/>
        <v>0</v>
      </c>
    </row>
    <row r="105" spans="1:11" s="8" customFormat="1" ht="14.25" customHeight="1" x14ac:dyDescent="0.2">
      <c r="A105" s="27" t="s">
        <v>59</v>
      </c>
      <c r="B105" s="27"/>
      <c r="C105" s="19">
        <f>SUM(B104,D104,F104,H104,J104)</f>
        <v>0</v>
      </c>
      <c r="D105" s="27" t="s">
        <v>60</v>
      </c>
      <c r="E105" s="27"/>
      <c r="F105" s="19">
        <f>SUM(C104,E104,G104,I104,K104)</f>
        <v>0</v>
      </c>
    </row>
    <row r="106" spans="1:11" s="8" customFormat="1" ht="18" customHeight="1" x14ac:dyDescent="0.2">
      <c r="A106" s="28" t="s">
        <v>42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1:11" s="8" customFormat="1" ht="14.25" customHeight="1" x14ac:dyDescent="0.2">
      <c r="A107" s="15" t="s">
        <v>15</v>
      </c>
      <c r="B107" s="25" t="s">
        <v>1</v>
      </c>
      <c r="C107" s="25" t="s">
        <v>3</v>
      </c>
      <c r="D107" s="25" t="s">
        <v>2</v>
      </c>
      <c r="E107" s="25" t="s">
        <v>33</v>
      </c>
      <c r="F107" s="25" t="s">
        <v>29</v>
      </c>
      <c r="G107" s="25" t="s">
        <v>34</v>
      </c>
      <c r="H107" s="25" t="s">
        <v>4</v>
      </c>
      <c r="I107" s="25" t="s">
        <v>35</v>
      </c>
      <c r="J107" s="25" t="s">
        <v>5</v>
      </c>
      <c r="K107" s="25" t="s">
        <v>36</v>
      </c>
    </row>
    <row r="108" spans="1:11" s="8" customFormat="1" ht="11.45" customHeight="1" x14ac:dyDescent="0.2">
      <c r="A108" s="15" t="s">
        <v>6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 s="8" customFormat="1" ht="11.45" customHeight="1" x14ac:dyDescent="0.2">
      <c r="A109" s="15" t="s">
        <v>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s="8" customFormat="1" ht="11.45" customHeight="1" x14ac:dyDescent="0.2">
      <c r="A110" s="15" t="s">
        <v>8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s="8" customFormat="1" ht="11.45" customHeight="1" x14ac:dyDescent="0.2">
      <c r="A111" s="15" t="s">
        <v>9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11" s="8" customFormat="1" ht="11.45" customHeight="1" x14ac:dyDescent="0.2">
      <c r="A112" s="15" t="s">
        <v>10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1:11" s="8" customFormat="1" ht="11.45" customHeight="1" x14ac:dyDescent="0.2">
      <c r="A113" s="15" t="s">
        <v>11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1:11" s="8" customFormat="1" ht="11.45" customHeight="1" x14ac:dyDescent="0.2">
      <c r="A114" s="15" t="s">
        <v>12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 s="8" customFormat="1" ht="11.45" customHeight="1" x14ac:dyDescent="0.2">
      <c r="A115" s="15" t="s">
        <v>37</v>
      </c>
      <c r="B115" s="24">
        <f t="shared" ref="B115:K115" si="7">SUBTOTAL(109,B108:B114)</f>
        <v>0</v>
      </c>
      <c r="C115" s="24">
        <f t="shared" si="7"/>
        <v>0</v>
      </c>
      <c r="D115" s="24">
        <f t="shared" si="7"/>
        <v>0</v>
      </c>
      <c r="E115" s="24">
        <f t="shared" si="7"/>
        <v>0</v>
      </c>
      <c r="F115" s="24">
        <f t="shared" si="7"/>
        <v>0</v>
      </c>
      <c r="G115" s="24">
        <f t="shared" si="7"/>
        <v>0</v>
      </c>
      <c r="H115" s="24">
        <f t="shared" si="7"/>
        <v>0</v>
      </c>
      <c r="I115" s="24">
        <f t="shared" si="7"/>
        <v>0</v>
      </c>
      <c r="J115" s="24">
        <f t="shared" si="7"/>
        <v>0</v>
      </c>
      <c r="K115" s="24">
        <f t="shared" si="7"/>
        <v>0</v>
      </c>
    </row>
    <row r="116" spans="1:11" s="8" customFormat="1" ht="14.25" customHeight="1" x14ac:dyDescent="0.2">
      <c r="A116" s="26" t="s">
        <v>61</v>
      </c>
      <c r="B116" s="26"/>
      <c r="C116" s="23">
        <f>SUM(B115,D115,F115,H115,J115)</f>
        <v>0</v>
      </c>
      <c r="D116" s="26" t="s">
        <v>62</v>
      </c>
      <c r="E116" s="26"/>
      <c r="F116" s="23">
        <f>SUM(C115,E115,G115,I115,K115)</f>
        <v>0</v>
      </c>
    </row>
    <row r="117" spans="1:11" s="8" customFormat="1" ht="14.25" customHeight="1" x14ac:dyDescent="0.2"/>
    <row r="118" spans="1:11" s="8" customFormat="1" ht="14.25" customHeight="1" x14ac:dyDescent="0.2">
      <c r="A118" s="15" t="s">
        <v>16</v>
      </c>
      <c r="B118" s="25" t="s">
        <v>1</v>
      </c>
      <c r="C118" s="25" t="s">
        <v>3</v>
      </c>
      <c r="D118" s="25" t="s">
        <v>2</v>
      </c>
      <c r="E118" s="25" t="s">
        <v>33</v>
      </c>
      <c r="F118" s="25" t="s">
        <v>29</v>
      </c>
      <c r="G118" s="25" t="s">
        <v>34</v>
      </c>
      <c r="H118" s="25" t="s">
        <v>4</v>
      </c>
      <c r="I118" s="25" t="s">
        <v>35</v>
      </c>
      <c r="J118" s="25" t="s">
        <v>5</v>
      </c>
      <c r="K118" s="25" t="s">
        <v>36</v>
      </c>
    </row>
    <row r="119" spans="1:11" s="8" customFormat="1" ht="11.45" customHeight="1" x14ac:dyDescent="0.2">
      <c r="A119" s="15" t="s">
        <v>6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1" s="8" customFormat="1" ht="11.45" customHeight="1" x14ac:dyDescent="0.2">
      <c r="A120" s="15" t="s">
        <v>7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s="8" customFormat="1" ht="11.45" customHeight="1" x14ac:dyDescent="0.2">
      <c r="A121" s="15" t="s">
        <v>8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1:11" s="8" customFormat="1" ht="11.45" customHeight="1" x14ac:dyDescent="0.2">
      <c r="A122" s="15" t="s">
        <v>9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 s="8" customFormat="1" ht="11.45" customHeight="1" x14ac:dyDescent="0.2">
      <c r="A123" s="15" t="s">
        <v>10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s="8" customFormat="1" ht="11.45" customHeight="1" x14ac:dyDescent="0.2">
      <c r="A124" s="15" t="s">
        <v>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 s="8" customFormat="1" ht="11.45" customHeight="1" x14ac:dyDescent="0.2">
      <c r="A125" s="15" t="s">
        <v>12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1:11" s="8" customFormat="1" ht="11.45" customHeight="1" x14ac:dyDescent="0.2">
      <c r="A126" s="15" t="s">
        <v>37</v>
      </c>
      <c r="B126" s="24">
        <f t="shared" ref="B126:K126" si="8">SUBTOTAL(109,B119:B125)</f>
        <v>0</v>
      </c>
      <c r="C126" s="24">
        <f t="shared" si="8"/>
        <v>0</v>
      </c>
      <c r="D126" s="24">
        <f t="shared" si="8"/>
        <v>0</v>
      </c>
      <c r="E126" s="24">
        <f t="shared" si="8"/>
        <v>0</v>
      </c>
      <c r="F126" s="24">
        <f t="shared" si="8"/>
        <v>0</v>
      </c>
      <c r="G126" s="24">
        <f t="shared" si="8"/>
        <v>0</v>
      </c>
      <c r="H126" s="24">
        <f t="shared" si="8"/>
        <v>0</v>
      </c>
      <c r="I126" s="24">
        <f t="shared" si="8"/>
        <v>0</v>
      </c>
      <c r="J126" s="24">
        <f t="shared" si="8"/>
        <v>0</v>
      </c>
      <c r="K126" s="24">
        <f t="shared" si="8"/>
        <v>0</v>
      </c>
    </row>
    <row r="127" spans="1:11" s="8" customFormat="1" ht="14.25" customHeight="1" x14ac:dyDescent="0.2">
      <c r="A127" s="26" t="s">
        <v>63</v>
      </c>
      <c r="B127" s="26"/>
      <c r="C127" s="23">
        <f>SUM(B126,D126,F126,H126,J126)</f>
        <v>0</v>
      </c>
      <c r="D127" s="26" t="s">
        <v>64</v>
      </c>
      <c r="E127" s="26"/>
      <c r="F127" s="23">
        <f>SUM(C126,E126,G126,I126,K126)</f>
        <v>0</v>
      </c>
    </row>
    <row r="128" spans="1:11" s="8" customFormat="1" ht="14.25" customHeight="1" x14ac:dyDescent="0.2"/>
    <row r="129" spans="1:11" s="8" customFormat="1" ht="14.25" customHeight="1" x14ac:dyDescent="0.2">
      <c r="A129" s="15" t="s">
        <v>17</v>
      </c>
      <c r="B129" s="25" t="s">
        <v>1</v>
      </c>
      <c r="C129" s="25" t="s">
        <v>3</v>
      </c>
      <c r="D129" s="25" t="s">
        <v>2</v>
      </c>
      <c r="E129" s="25" t="s">
        <v>33</v>
      </c>
      <c r="F129" s="25" t="s">
        <v>29</v>
      </c>
      <c r="G129" s="25" t="s">
        <v>34</v>
      </c>
      <c r="H129" s="25" t="s">
        <v>4</v>
      </c>
      <c r="I129" s="25" t="s">
        <v>35</v>
      </c>
      <c r="J129" s="25" t="s">
        <v>5</v>
      </c>
      <c r="K129" s="25" t="s">
        <v>36</v>
      </c>
    </row>
    <row r="130" spans="1:11" s="8" customFormat="1" ht="11.45" customHeight="1" x14ac:dyDescent="0.2">
      <c r="A130" s="15" t="s">
        <v>6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s="8" customFormat="1" ht="11.45" customHeight="1" x14ac:dyDescent="0.2">
      <c r="A131" s="15" t="s">
        <v>7</v>
      </c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1:11" s="8" customFormat="1" ht="11.45" customHeight="1" x14ac:dyDescent="0.2">
      <c r="A132" s="15" t="s">
        <v>8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1:11" s="8" customFormat="1" ht="11.45" customHeight="1" x14ac:dyDescent="0.2">
      <c r="A133" s="15" t="s">
        <v>9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1" s="8" customFormat="1" ht="11.45" customHeight="1" x14ac:dyDescent="0.2">
      <c r="A134" s="15" t="s">
        <v>10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s="8" customFormat="1" ht="11.45" customHeight="1" x14ac:dyDescent="0.2">
      <c r="A135" s="15" t="s">
        <v>11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s="8" customFormat="1" ht="11.45" customHeight="1" x14ac:dyDescent="0.2">
      <c r="A136" s="15" t="s">
        <v>12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1:11" s="8" customFormat="1" ht="11.45" customHeight="1" x14ac:dyDescent="0.2">
      <c r="A137" s="15" t="s">
        <v>37</v>
      </c>
      <c r="B137" s="24">
        <f t="shared" ref="B137:K137" si="9">SUBTOTAL(109,B130:B136)</f>
        <v>0</v>
      </c>
      <c r="C137" s="24">
        <f t="shared" si="9"/>
        <v>0</v>
      </c>
      <c r="D137" s="24">
        <f t="shared" si="9"/>
        <v>0</v>
      </c>
      <c r="E137" s="24">
        <f t="shared" si="9"/>
        <v>0</v>
      </c>
      <c r="F137" s="24">
        <f t="shared" si="9"/>
        <v>0</v>
      </c>
      <c r="G137" s="24">
        <f t="shared" si="9"/>
        <v>0</v>
      </c>
      <c r="H137" s="24">
        <f t="shared" si="9"/>
        <v>0</v>
      </c>
      <c r="I137" s="24">
        <f t="shared" si="9"/>
        <v>0</v>
      </c>
      <c r="J137" s="24">
        <f t="shared" si="9"/>
        <v>0</v>
      </c>
      <c r="K137" s="24">
        <f t="shared" si="9"/>
        <v>0</v>
      </c>
    </row>
    <row r="138" spans="1:11" s="8" customFormat="1" ht="14.25" customHeight="1" x14ac:dyDescent="0.2">
      <c r="A138" s="26" t="s">
        <v>65</v>
      </c>
      <c r="B138" s="26"/>
      <c r="C138" s="23">
        <f>SUM(B137,D137,F137,H137,J137)</f>
        <v>0</v>
      </c>
      <c r="D138" s="26" t="s">
        <v>66</v>
      </c>
      <c r="E138" s="26"/>
      <c r="F138" s="23">
        <f>SUM(C137,E137,G137,I137,K137)</f>
        <v>0</v>
      </c>
    </row>
  </sheetData>
  <mergeCells count="31">
    <mergeCell ref="A1:K1"/>
    <mergeCell ref="B3:C3"/>
    <mergeCell ref="B5:C5"/>
    <mergeCell ref="A7:K7"/>
    <mergeCell ref="A39:B39"/>
    <mergeCell ref="D39:E39"/>
    <mergeCell ref="A50:B50"/>
    <mergeCell ref="D50:E50"/>
    <mergeCell ref="A17:B17"/>
    <mergeCell ref="D17:E17"/>
    <mergeCell ref="A28:B28"/>
    <mergeCell ref="D28:E28"/>
    <mergeCell ref="A40:K40"/>
    <mergeCell ref="A83:B83"/>
    <mergeCell ref="D83:E83"/>
    <mergeCell ref="A94:B94"/>
    <mergeCell ref="D94:E94"/>
    <mergeCell ref="A61:B61"/>
    <mergeCell ref="D61:E61"/>
    <mergeCell ref="A72:B72"/>
    <mergeCell ref="D72:E72"/>
    <mergeCell ref="A73:K73"/>
    <mergeCell ref="A127:B127"/>
    <mergeCell ref="D127:E127"/>
    <mergeCell ref="A138:B138"/>
    <mergeCell ref="D138:E138"/>
    <mergeCell ref="A105:B105"/>
    <mergeCell ref="D105:E105"/>
    <mergeCell ref="A116:B116"/>
    <mergeCell ref="D116:E116"/>
    <mergeCell ref="A106:K106"/>
  </mergeCells>
  <phoneticPr fontId="1" type="noConversion"/>
  <printOptions horizontalCentered="1"/>
  <pageMargins left="0.5" right="0.5" top="0.75" bottom="0.75" header="0.5" footer="0.5"/>
  <pageSetup fitToHeight="0" orientation="landscape" r:id="rId1"/>
  <headerFooter alignWithMargins="0"/>
  <rowBreaks count="3" manualBreakCount="3">
    <brk id="39" max="16383" man="1"/>
    <brk id="72" max="16383" man="1"/>
    <brk id="105" max="16383" man="1"/>
  </rowBreak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1B29F0B-B2E8-4B3C-A130-A568BC29E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Timecard</vt:lpstr>
      <vt:lpstr>'Employee Timecard'!Print_Titles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timecard</dc:title>
  <dc:creator/>
  <cp:keywords/>
  <cp:lastModifiedBy/>
  <dcterms:created xsi:type="dcterms:W3CDTF">2014-10-04T15:47:20Z</dcterms:created>
  <dcterms:modified xsi:type="dcterms:W3CDTF">2014-10-04T15:47:29Z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TC101921409990</vt:lpwstr>
  </property>
</Properties>
</file>