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35" yWindow="540" windowWidth="14955" windowHeight="8820" tabRatio="782"/>
  </bookViews>
  <sheets>
    <sheet name="Veriler" sheetId="1" r:id="rId1"/>
    <sheet name="Ölçü Çizelgesi" sheetId="2" r:id="rId2"/>
    <sheet name="Ağırlık ve BMI Çizelgesi" sheetId="3" r:id="rId3"/>
    <sheet name="Ağırlık ve Vücut Yağı Çizelgesi" sheetId="4" r:id="rId4"/>
  </sheets>
  <calcPr calcId="125725"/>
</workbook>
</file>

<file path=xl/calcChain.xml><?xml version="1.0" encoding="utf-8"?>
<calcChain xmlns="http://schemas.openxmlformats.org/spreadsheetml/2006/main">
  <c r="K32" i="1"/>
  <c r="H32"/>
  <c r="I32" s="1"/>
  <c r="J32" s="1"/>
  <c r="K31"/>
  <c r="H31"/>
  <c r="I31"/>
  <c r="J31" s="1"/>
  <c r="K30"/>
  <c r="H30"/>
  <c r="I30"/>
  <c r="J30" s="1"/>
  <c r="K29"/>
  <c r="H29"/>
  <c r="I29" s="1"/>
  <c r="J29" s="1"/>
  <c r="K28"/>
  <c r="H28"/>
  <c r="I28" s="1"/>
  <c r="J28" s="1"/>
  <c r="K27"/>
  <c r="H27"/>
  <c r="I27" s="1"/>
  <c r="J27" s="1"/>
  <c r="K26"/>
  <c r="H26"/>
  <c r="I26" s="1"/>
  <c r="J26" s="1"/>
  <c r="K25"/>
  <c r="H25"/>
  <c r="I25" s="1"/>
  <c r="J25" s="1"/>
  <c r="K24"/>
  <c r="H24"/>
  <c r="I24" s="1"/>
  <c r="J24" s="1"/>
  <c r="K23"/>
  <c r="H23"/>
  <c r="I23" s="1"/>
  <c r="J23" s="1"/>
  <c r="K22"/>
  <c r="H22"/>
  <c r="I22" s="1"/>
  <c r="J22" s="1"/>
  <c r="K21"/>
  <c r="H21"/>
  <c r="I21" s="1"/>
  <c r="J21" s="1"/>
  <c r="K20"/>
  <c r="H20"/>
  <c r="I20" s="1"/>
  <c r="J20" s="1"/>
  <c r="K19"/>
  <c r="H19"/>
  <c r="I19" s="1"/>
  <c r="J19" s="1"/>
  <c r="K18"/>
  <c r="H18"/>
  <c r="I18" s="1"/>
  <c r="J18" s="1"/>
  <c r="K17"/>
  <c r="H17"/>
  <c r="I17" s="1"/>
  <c r="J17" s="1"/>
  <c r="K16"/>
  <c r="H16"/>
  <c r="I16" s="1"/>
  <c r="J16" s="1"/>
  <c r="K15"/>
  <c r="H15"/>
  <c r="I15" s="1"/>
  <c r="J15" s="1"/>
  <c r="K14"/>
  <c r="H14"/>
  <c r="I14" s="1"/>
  <c r="J14" s="1"/>
  <c r="K13"/>
  <c r="H13"/>
  <c r="I13" s="1"/>
  <c r="J13" s="1"/>
  <c r="K12"/>
  <c r="H12"/>
  <c r="I12" s="1"/>
  <c r="J12" s="1"/>
  <c r="K11"/>
  <c r="H11"/>
  <c r="I11" s="1"/>
  <c r="J11" s="1"/>
  <c r="K10"/>
  <c r="H10"/>
  <c r="I10" s="1"/>
  <c r="J10" s="1"/>
  <c r="K9"/>
  <c r="H9"/>
  <c r="I9" s="1"/>
  <c r="J9" s="1"/>
  <c r="K8"/>
  <c r="H8"/>
  <c r="I8" s="1"/>
  <c r="J8" s="1"/>
  <c r="K7"/>
  <c r="H7"/>
  <c r="I7" s="1"/>
  <c r="J7" s="1"/>
  <c r="K6"/>
  <c r="H6"/>
  <c r="I6" s="1"/>
  <c r="J6" s="1"/>
</calcChain>
</file>

<file path=xl/sharedStrings.xml><?xml version="1.0" encoding="utf-8"?>
<sst xmlns="http://schemas.openxmlformats.org/spreadsheetml/2006/main" count="14" uniqueCount="14">
  <si>
    <t>Fitnes İlerleme Durumu Çizelgesi (Erkek)</t>
  </si>
  <si>
    <t>Boy (m)</t>
  </si>
  <si>
    <t>Boy 
(cm)</t>
  </si>
  <si>
    <t>Tarih</t>
  </si>
  <si>
    <t>Ağırlık (kg)</t>
  </si>
  <si>
    <t>Göğüs (cm)</t>
  </si>
  <si>
    <t>Bel (cm)</t>
  </si>
  <si>
    <t>Kalça (cm)</t>
  </si>
  <si>
    <t>Bilek (cm)</t>
  </si>
  <si>
    <t>Ön Kol (cm)</t>
  </si>
  <si>
    <t>Tahmini Yağsız Vücut Ağırlığı</t>
  </si>
  <si>
    <t>Tahmini Vücut Yağı Ağırlığı</t>
  </si>
  <si>
    <t>Tahmini Vücut Yağı Oranı (%)</t>
  </si>
  <si>
    <t>Tahmini Vücut Kütle İndeksi (BMI)</t>
  </si>
</sst>
</file>

<file path=xl/styles.xml><?xml version="1.0" encoding="utf-8"?>
<styleSheet xmlns="http://schemas.openxmlformats.org/spreadsheetml/2006/main">
  <numFmts count="1">
    <numFmt numFmtId="179" formatCode="dd/mm/yy;@"/>
  </numFmts>
  <fonts count="10">
    <font>
      <sz val="10"/>
      <name val="Arial"/>
    </font>
    <font>
      <sz val="10"/>
      <name val="Arial"/>
      <family val="2"/>
      <charset val="162"/>
    </font>
    <font>
      <sz val="10"/>
      <name val="Century Gothic"/>
      <family val="2"/>
    </font>
    <font>
      <b/>
      <sz val="18"/>
      <color indexed="8"/>
      <name val="Century Gothic"/>
      <family val="2"/>
    </font>
    <font>
      <b/>
      <sz val="9"/>
      <name val="Century Gothic"/>
      <family val="2"/>
    </font>
    <font>
      <b/>
      <sz val="10"/>
      <name val="Century Gothic"/>
      <family val="2"/>
    </font>
    <font>
      <sz val="8"/>
      <name val="Century Gothic"/>
      <family val="2"/>
    </font>
    <font>
      <sz val="8.75"/>
      <name val="Arial"/>
      <family val="2"/>
      <charset val="162"/>
    </font>
    <font>
      <sz val="8.75"/>
      <name val="Arial"/>
      <family val="2"/>
      <charset val="162"/>
    </font>
    <font>
      <sz val="11"/>
      <name val="Arial"/>
      <family val="2"/>
      <charset val="162"/>
    </font>
  </fonts>
  <fills count="6">
    <fill>
      <patternFill patternType="none"/>
    </fill>
    <fill>
      <patternFill patternType="gray125"/>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14"/>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22"/>
      </left>
      <right/>
      <top style="thin">
        <color indexed="22"/>
      </top>
      <bottom style="thin">
        <color indexed="22"/>
      </bottom>
      <diagonal/>
    </border>
  </borders>
  <cellStyleXfs count="1">
    <xf numFmtId="0" fontId="0" fillId="0" borderId="0"/>
  </cellStyleXfs>
  <cellXfs count="20">
    <xf numFmtId="0" fontId="0" fillId="0" borderId="0" xfId="0"/>
    <xf numFmtId="0" fontId="2" fillId="0" borderId="0" xfId="0" applyFont="1" applyAlignment="1">
      <alignment horizontal="left"/>
    </xf>
    <xf numFmtId="0" fontId="2" fillId="0" borderId="0" xfId="0" applyFont="1" applyAlignment="1">
      <alignment horizontal="left" vertical="center"/>
    </xf>
    <xf numFmtId="0" fontId="4" fillId="2" borderId="1" xfId="0" applyFont="1" applyFill="1" applyBorder="1" applyAlignment="1">
      <alignment horizontal="left"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Border="1" applyAlignment="1">
      <alignment horizontal="left"/>
    </xf>
    <xf numFmtId="1" fontId="2" fillId="0" borderId="1" xfId="0" applyNumberFormat="1" applyFont="1" applyBorder="1" applyAlignment="1">
      <alignment horizontal="left"/>
    </xf>
    <xf numFmtId="0" fontId="4" fillId="2" borderId="1" xfId="0" applyFont="1" applyFill="1" applyBorder="1" applyAlignment="1">
      <alignment horizontal="left" vertical="center" wrapText="1"/>
    </xf>
    <xf numFmtId="2" fontId="2" fillId="0" borderId="1" xfId="0" applyNumberFormat="1" applyFont="1" applyFill="1" applyBorder="1" applyAlignment="1">
      <alignment horizontal="left"/>
    </xf>
    <xf numFmtId="0" fontId="5" fillId="0" borderId="0" xfId="0" applyFont="1" applyFill="1" applyBorder="1" applyAlignment="1">
      <alignment horizontal="left" wrapText="1"/>
    </xf>
    <xf numFmtId="2" fontId="6" fillId="4" borderId="1" xfId="0" applyNumberFormat="1" applyFont="1" applyFill="1" applyBorder="1" applyAlignment="1">
      <alignment horizontal="left" vertical="center"/>
    </xf>
    <xf numFmtId="2" fontId="6" fillId="5" borderId="1" xfId="0" applyNumberFormat="1" applyFont="1" applyFill="1" applyBorder="1" applyAlignment="1">
      <alignment horizontal="left" vertical="center"/>
    </xf>
    <xf numFmtId="2" fontId="6" fillId="0" borderId="1" xfId="0" applyNumberFormat="1" applyFont="1" applyBorder="1" applyAlignment="1">
      <alignment horizontal="left" vertical="center"/>
    </xf>
    <xf numFmtId="179" fontId="6" fillId="4" borderId="1" xfId="0" applyNumberFormat="1" applyFont="1" applyFill="1" applyBorder="1" applyAlignment="1">
      <alignment horizontal="left" vertical="center"/>
    </xf>
    <xf numFmtId="179" fontId="6" fillId="0" borderId="1" xfId="0" applyNumberFormat="1" applyFont="1" applyBorder="1" applyAlignment="1">
      <alignment horizontal="left"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E3E7EF"/>
      <rgbColor rgb="006C52AE"/>
      <rgbColor rgb="00F1F3F7"/>
      <rgbColor rgb="00EAEAEA"/>
      <rgbColor rgb="00D3D9EC"/>
      <rgbColor rgb="00800000"/>
      <rgbColor rgb="00008000"/>
      <rgbColor rgb="00000080"/>
      <rgbColor rgb="00808000"/>
      <rgbColor rgb="00800080"/>
      <rgbColor rgb="00C3BCD4"/>
      <rgbColor rgb="00C0C0C0"/>
      <rgbColor rgb="00CEE0B8"/>
      <rgbColor rgb="009999FF"/>
      <rgbColor rgb="00993366"/>
      <rgbColor rgb="00FFFFCC"/>
      <rgbColor rgb="00CCFFFF"/>
      <rgbColor rgb="00660066"/>
      <rgbColor rgb="00FF8080"/>
      <rgbColor rgb="000066CC"/>
      <rgbColor rgb="00CCCCFF"/>
      <rgbColor rgb="00000080"/>
      <rgbColor rgb="00FF00FF"/>
      <rgbColor rgb="00F4D80C"/>
      <rgbColor rgb="0000FFFF"/>
      <rgbColor rgb="00800080"/>
      <rgbColor rgb="00800000"/>
      <rgbColor rgb="00008080"/>
      <rgbColor rgb="000000FF"/>
      <rgbColor rgb="00C2CADC"/>
      <rgbColor rgb="00A0C4C2"/>
      <rgbColor rgb="00B0CEC5"/>
      <rgbColor rgb="00C2CBDC"/>
      <rgbColor rgb="0097BCC2"/>
      <rgbColor rgb="00FF99CC"/>
      <rgbColor rgb="00CC99FF"/>
      <rgbColor rgb="00FFFAE3"/>
      <rgbColor rgb="003366FF"/>
      <rgbColor rgb="0033CCCC"/>
      <rgbColor rgb="0099CC00"/>
      <rgbColor rgb="00FAFBFC"/>
      <rgbColor rgb="00FF9900"/>
      <rgbColor rgb="00FF6600"/>
      <rgbColor rgb="00E3ECF7"/>
      <rgbColor rgb="00969696"/>
      <rgbColor rgb="00003366"/>
      <rgbColor rgb="00339966"/>
      <rgbColor rgb="000058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hartsheet" Target="chart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tr-TR"/>
  <c:chart>
    <c:plotArea>
      <c:layout>
        <c:manualLayout>
          <c:layoutTarget val="inner"/>
          <c:xMode val="edge"/>
          <c:yMode val="edge"/>
          <c:x val="8.8790233074361818E-2"/>
          <c:y val="7.8303425774877644E-2"/>
          <c:w val="0.73362930077691457"/>
          <c:h val="0.81729200652528544"/>
        </c:manualLayout>
      </c:layout>
      <c:lineChart>
        <c:grouping val="standard"/>
        <c:ser>
          <c:idx val="0"/>
          <c:order val="0"/>
          <c:tx>
            <c:strRef>
              <c:f>Veriler!$C$5</c:f>
              <c:strCache>
                <c:ptCount val="1"/>
                <c:pt idx="0">
                  <c:v>Göğüs (cm)</c:v>
                </c:pt>
              </c:strCache>
            </c:strRef>
          </c:tx>
          <c:spPr>
            <a:ln w="12700">
              <a:solidFill>
                <a:srgbClr val="C0C0C0"/>
              </a:solidFill>
              <a:prstDash val="solid"/>
            </a:ln>
          </c:spPr>
          <c:marker>
            <c:symbol val="diamond"/>
            <c:size val="8"/>
            <c:spPr>
              <a:solidFill>
                <a:srgbClr val="333399"/>
              </a:solidFill>
              <a:ln>
                <a:solidFill>
                  <a:srgbClr val="C2CADC"/>
                </a:solidFill>
                <a:prstDash val="solid"/>
              </a:ln>
            </c:spPr>
          </c:marker>
          <c:cat>
            <c:numRef>
              <c:f>Veriler!$A$6:$A$32</c:f>
              <c:numCache>
                <c:formatCode>dd/mm/yy;@</c:formatCode>
                <c:ptCount val="27"/>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pt idx="26">
                  <c:v>38330</c:v>
                </c:pt>
              </c:numCache>
            </c:numRef>
          </c:cat>
          <c:val>
            <c:numRef>
              <c:f>Veriler!$C$6:$C$32</c:f>
              <c:numCache>
                <c:formatCode>0.00</c:formatCode>
                <c:ptCount val="27"/>
                <c:pt idx="0">
                  <c:v>81.3</c:v>
                </c:pt>
                <c:pt idx="1">
                  <c:v>81.3</c:v>
                </c:pt>
                <c:pt idx="2">
                  <c:v>81.3</c:v>
                </c:pt>
                <c:pt idx="3">
                  <c:v>81.3</c:v>
                </c:pt>
                <c:pt idx="4">
                  <c:v>81.3</c:v>
                </c:pt>
                <c:pt idx="5">
                  <c:v>81.3</c:v>
                </c:pt>
                <c:pt idx="6">
                  <c:v>81.3</c:v>
                </c:pt>
                <c:pt idx="7">
                  <c:v>80</c:v>
                </c:pt>
                <c:pt idx="8">
                  <c:v>80</c:v>
                </c:pt>
                <c:pt idx="9">
                  <c:v>80</c:v>
                </c:pt>
                <c:pt idx="10">
                  <c:v>78.7</c:v>
                </c:pt>
                <c:pt idx="11">
                  <c:v>78.7</c:v>
                </c:pt>
                <c:pt idx="12">
                  <c:v>78.7</c:v>
                </c:pt>
                <c:pt idx="13">
                  <c:v>78.7</c:v>
                </c:pt>
                <c:pt idx="14">
                  <c:v>78.7</c:v>
                </c:pt>
                <c:pt idx="15">
                  <c:v>78.7</c:v>
                </c:pt>
                <c:pt idx="16">
                  <c:v>78.7</c:v>
                </c:pt>
                <c:pt idx="17">
                  <c:v>78.7</c:v>
                </c:pt>
                <c:pt idx="18">
                  <c:v>78.7</c:v>
                </c:pt>
                <c:pt idx="19">
                  <c:v>78.7</c:v>
                </c:pt>
                <c:pt idx="20">
                  <c:v>78.7</c:v>
                </c:pt>
                <c:pt idx="21">
                  <c:v>78.7</c:v>
                </c:pt>
                <c:pt idx="22">
                  <c:v>78.7</c:v>
                </c:pt>
                <c:pt idx="23">
                  <c:v>78.7</c:v>
                </c:pt>
                <c:pt idx="24">
                  <c:v>78.7</c:v>
                </c:pt>
                <c:pt idx="25">
                  <c:v>78.7</c:v>
                </c:pt>
                <c:pt idx="26">
                  <c:v>78.7</c:v>
                </c:pt>
              </c:numCache>
            </c:numRef>
          </c:val>
        </c:ser>
        <c:ser>
          <c:idx val="1"/>
          <c:order val="1"/>
          <c:tx>
            <c:strRef>
              <c:f>Veriler!$D$5</c:f>
              <c:strCache>
                <c:ptCount val="1"/>
                <c:pt idx="0">
                  <c:v>Bel (cm)</c:v>
                </c:pt>
              </c:strCache>
            </c:strRef>
          </c:tx>
          <c:spPr>
            <a:ln w="12700">
              <a:solidFill>
                <a:srgbClr val="C0C0C0"/>
              </a:solidFill>
              <a:prstDash val="solid"/>
            </a:ln>
          </c:spPr>
          <c:marker>
            <c:symbol val="circle"/>
            <c:size val="6"/>
            <c:spPr>
              <a:solidFill>
                <a:srgbClr val="005800"/>
              </a:solidFill>
              <a:ln>
                <a:solidFill>
                  <a:srgbClr val="99CC00"/>
                </a:solidFill>
                <a:prstDash val="solid"/>
              </a:ln>
            </c:spPr>
          </c:marker>
          <c:cat>
            <c:numRef>
              <c:f>Veriler!$A$6:$A$32</c:f>
              <c:numCache>
                <c:formatCode>dd/mm/yy;@</c:formatCode>
                <c:ptCount val="27"/>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pt idx="26">
                  <c:v>38330</c:v>
                </c:pt>
              </c:numCache>
            </c:numRef>
          </c:cat>
          <c:val>
            <c:numRef>
              <c:f>Veriler!$D$6:$D$32</c:f>
              <c:numCache>
                <c:formatCode>0.00</c:formatCode>
                <c:ptCount val="27"/>
                <c:pt idx="0">
                  <c:v>78.739999999999995</c:v>
                </c:pt>
                <c:pt idx="1">
                  <c:v>78.739999999999995</c:v>
                </c:pt>
                <c:pt idx="2">
                  <c:v>78.739999999999995</c:v>
                </c:pt>
                <c:pt idx="3">
                  <c:v>71.12</c:v>
                </c:pt>
                <c:pt idx="4">
                  <c:v>71.12</c:v>
                </c:pt>
                <c:pt idx="5">
                  <c:v>71.12</c:v>
                </c:pt>
                <c:pt idx="6">
                  <c:v>71.12</c:v>
                </c:pt>
                <c:pt idx="7">
                  <c:v>69.849999999999994</c:v>
                </c:pt>
                <c:pt idx="8">
                  <c:v>69.22</c:v>
                </c:pt>
                <c:pt idx="9">
                  <c:v>68.680000000000007</c:v>
                </c:pt>
                <c:pt idx="10">
                  <c:v>68.680000000000007</c:v>
                </c:pt>
                <c:pt idx="11">
                  <c:v>68.680000000000007</c:v>
                </c:pt>
                <c:pt idx="12">
                  <c:v>68.680000000000007</c:v>
                </c:pt>
                <c:pt idx="13">
                  <c:v>66.040000000000006</c:v>
                </c:pt>
                <c:pt idx="14">
                  <c:v>66.040000000000006</c:v>
                </c:pt>
                <c:pt idx="15">
                  <c:v>66.040000000000006</c:v>
                </c:pt>
                <c:pt idx="16">
                  <c:v>66.040000000000006</c:v>
                </c:pt>
                <c:pt idx="17">
                  <c:v>66.040000000000006</c:v>
                </c:pt>
                <c:pt idx="18">
                  <c:v>66.040000000000006</c:v>
                </c:pt>
                <c:pt idx="19">
                  <c:v>66.040000000000006</c:v>
                </c:pt>
                <c:pt idx="20">
                  <c:v>66.040000000000006</c:v>
                </c:pt>
                <c:pt idx="21">
                  <c:v>66.040000000000006</c:v>
                </c:pt>
                <c:pt idx="22">
                  <c:v>66.040000000000006</c:v>
                </c:pt>
                <c:pt idx="23">
                  <c:v>66.040000000000006</c:v>
                </c:pt>
                <c:pt idx="24">
                  <c:v>66.040000000000006</c:v>
                </c:pt>
                <c:pt idx="25">
                  <c:v>66.040000000000006</c:v>
                </c:pt>
                <c:pt idx="26">
                  <c:v>66.040000000000006</c:v>
                </c:pt>
              </c:numCache>
            </c:numRef>
          </c:val>
        </c:ser>
        <c:ser>
          <c:idx val="2"/>
          <c:order val="2"/>
          <c:tx>
            <c:strRef>
              <c:f>Veriler!$E$5</c:f>
              <c:strCache>
                <c:ptCount val="1"/>
                <c:pt idx="0">
                  <c:v>Kalça (cm)</c:v>
                </c:pt>
              </c:strCache>
            </c:strRef>
          </c:tx>
          <c:spPr>
            <a:ln w="12700">
              <a:solidFill>
                <a:srgbClr val="C0C0C0"/>
              </a:solidFill>
              <a:prstDash val="solid"/>
            </a:ln>
          </c:spPr>
          <c:marker>
            <c:symbol val="circle"/>
            <c:size val="6"/>
            <c:spPr>
              <a:solidFill>
                <a:srgbClr val="993300"/>
              </a:solidFill>
              <a:ln>
                <a:solidFill>
                  <a:srgbClr val="FF6600"/>
                </a:solidFill>
                <a:prstDash val="solid"/>
              </a:ln>
            </c:spPr>
          </c:marker>
          <c:cat>
            <c:numRef>
              <c:f>Veriler!$A$6:$A$32</c:f>
              <c:numCache>
                <c:formatCode>dd/mm/yy;@</c:formatCode>
                <c:ptCount val="27"/>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pt idx="26">
                  <c:v>38330</c:v>
                </c:pt>
              </c:numCache>
            </c:numRef>
          </c:cat>
          <c:val>
            <c:numRef>
              <c:f>Veriler!$E$6:$E$32</c:f>
              <c:numCache>
                <c:formatCode>0.00</c:formatCode>
                <c:ptCount val="27"/>
                <c:pt idx="0">
                  <c:v>101.6</c:v>
                </c:pt>
                <c:pt idx="1">
                  <c:v>100.33</c:v>
                </c:pt>
                <c:pt idx="2">
                  <c:v>100.33</c:v>
                </c:pt>
                <c:pt idx="3">
                  <c:v>99.06</c:v>
                </c:pt>
                <c:pt idx="4">
                  <c:v>99.06</c:v>
                </c:pt>
                <c:pt idx="5">
                  <c:v>99.06</c:v>
                </c:pt>
                <c:pt idx="6">
                  <c:v>96.52</c:v>
                </c:pt>
                <c:pt idx="7">
                  <c:v>96.52</c:v>
                </c:pt>
                <c:pt idx="8">
                  <c:v>95.89</c:v>
                </c:pt>
                <c:pt idx="9">
                  <c:v>93.98</c:v>
                </c:pt>
                <c:pt idx="10">
                  <c:v>93.98</c:v>
                </c:pt>
                <c:pt idx="11">
                  <c:v>93.98</c:v>
                </c:pt>
                <c:pt idx="12">
                  <c:v>91.44</c:v>
                </c:pt>
                <c:pt idx="13">
                  <c:v>91.44</c:v>
                </c:pt>
                <c:pt idx="14">
                  <c:v>91.44</c:v>
                </c:pt>
                <c:pt idx="15">
                  <c:v>88.9</c:v>
                </c:pt>
                <c:pt idx="16">
                  <c:v>88.9</c:v>
                </c:pt>
                <c:pt idx="17">
                  <c:v>88.9</c:v>
                </c:pt>
                <c:pt idx="18">
                  <c:v>88.9</c:v>
                </c:pt>
                <c:pt idx="19">
                  <c:v>88.9</c:v>
                </c:pt>
                <c:pt idx="20">
                  <c:v>88.9</c:v>
                </c:pt>
                <c:pt idx="21">
                  <c:v>88.9</c:v>
                </c:pt>
                <c:pt idx="22">
                  <c:v>88.9</c:v>
                </c:pt>
                <c:pt idx="23">
                  <c:v>88.9</c:v>
                </c:pt>
                <c:pt idx="24">
                  <c:v>88.9</c:v>
                </c:pt>
                <c:pt idx="25">
                  <c:v>88.9</c:v>
                </c:pt>
                <c:pt idx="26">
                  <c:v>88.9</c:v>
                </c:pt>
              </c:numCache>
            </c:numRef>
          </c:val>
        </c:ser>
        <c:ser>
          <c:idx val="3"/>
          <c:order val="3"/>
          <c:tx>
            <c:strRef>
              <c:f>Veriler!$F$5</c:f>
              <c:strCache>
                <c:ptCount val="1"/>
                <c:pt idx="0">
                  <c:v>Bilek (cm)</c:v>
                </c:pt>
              </c:strCache>
            </c:strRef>
          </c:tx>
          <c:spPr>
            <a:ln w="12700">
              <a:solidFill>
                <a:srgbClr val="C0C0C0"/>
              </a:solidFill>
              <a:prstDash val="solid"/>
            </a:ln>
          </c:spPr>
          <c:marker>
            <c:symbol val="diamond"/>
            <c:size val="6"/>
            <c:spPr>
              <a:solidFill>
                <a:srgbClr val="FF6600"/>
              </a:solidFill>
              <a:ln>
                <a:solidFill>
                  <a:srgbClr val="800000"/>
                </a:solidFill>
                <a:prstDash val="solid"/>
              </a:ln>
            </c:spPr>
          </c:marker>
          <c:cat>
            <c:numRef>
              <c:f>Veriler!$A$6:$A$32</c:f>
              <c:numCache>
                <c:formatCode>dd/mm/yy;@</c:formatCode>
                <c:ptCount val="27"/>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pt idx="26">
                  <c:v>38330</c:v>
                </c:pt>
              </c:numCache>
            </c:numRef>
          </c:cat>
          <c:val>
            <c:numRef>
              <c:f>Veriler!$F$6:$F$32</c:f>
              <c:numCache>
                <c:formatCode>0.00</c:formatCode>
                <c:ptCount val="27"/>
                <c:pt idx="0">
                  <c:v>17.27</c:v>
                </c:pt>
                <c:pt idx="1">
                  <c:v>17.02</c:v>
                </c:pt>
                <c:pt idx="2">
                  <c:v>17.02</c:v>
                </c:pt>
                <c:pt idx="3">
                  <c:v>16</c:v>
                </c:pt>
                <c:pt idx="4">
                  <c:v>16</c:v>
                </c:pt>
                <c:pt idx="5">
                  <c:v>16</c:v>
                </c:pt>
                <c:pt idx="6">
                  <c:v>16</c:v>
                </c:pt>
                <c:pt idx="7">
                  <c:v>16</c:v>
                </c:pt>
                <c:pt idx="8">
                  <c:v>16</c:v>
                </c:pt>
                <c:pt idx="9">
                  <c:v>16</c:v>
                </c:pt>
                <c:pt idx="10">
                  <c:v>16</c:v>
                </c:pt>
                <c:pt idx="11">
                  <c:v>15.75</c:v>
                </c:pt>
                <c:pt idx="12">
                  <c:v>15.75</c:v>
                </c:pt>
                <c:pt idx="13">
                  <c:v>15.75</c:v>
                </c:pt>
                <c:pt idx="14">
                  <c:v>15.75</c:v>
                </c:pt>
                <c:pt idx="15">
                  <c:v>15.24</c:v>
                </c:pt>
                <c:pt idx="16">
                  <c:v>15.24</c:v>
                </c:pt>
                <c:pt idx="17">
                  <c:v>15.24</c:v>
                </c:pt>
                <c:pt idx="18">
                  <c:v>15.24</c:v>
                </c:pt>
                <c:pt idx="19">
                  <c:v>15.24</c:v>
                </c:pt>
                <c:pt idx="20">
                  <c:v>15.24</c:v>
                </c:pt>
                <c:pt idx="21">
                  <c:v>15.24</c:v>
                </c:pt>
                <c:pt idx="22">
                  <c:v>15.24</c:v>
                </c:pt>
                <c:pt idx="23">
                  <c:v>15.24</c:v>
                </c:pt>
                <c:pt idx="24">
                  <c:v>15.24</c:v>
                </c:pt>
                <c:pt idx="25">
                  <c:v>15.24</c:v>
                </c:pt>
                <c:pt idx="26">
                  <c:v>15.24</c:v>
                </c:pt>
              </c:numCache>
            </c:numRef>
          </c:val>
        </c:ser>
        <c:ser>
          <c:idx val="4"/>
          <c:order val="4"/>
          <c:tx>
            <c:strRef>
              <c:f>Veriler!$G$5</c:f>
              <c:strCache>
                <c:ptCount val="1"/>
                <c:pt idx="0">
                  <c:v>Ön Kol (cm)</c:v>
                </c:pt>
              </c:strCache>
            </c:strRef>
          </c:tx>
          <c:spPr>
            <a:ln w="12700">
              <a:solidFill>
                <a:srgbClr val="C0C0C0"/>
              </a:solidFill>
              <a:prstDash val="solid"/>
            </a:ln>
          </c:spPr>
          <c:marker>
            <c:symbol val="circle"/>
            <c:size val="6"/>
            <c:spPr>
              <a:solidFill>
                <a:srgbClr val="00FFFF"/>
              </a:solidFill>
              <a:ln>
                <a:solidFill>
                  <a:srgbClr val="000080"/>
                </a:solidFill>
                <a:prstDash val="solid"/>
              </a:ln>
            </c:spPr>
          </c:marker>
          <c:cat>
            <c:numRef>
              <c:f>Veriler!$A$6:$A$32</c:f>
              <c:numCache>
                <c:formatCode>dd/mm/yy;@</c:formatCode>
                <c:ptCount val="27"/>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pt idx="26">
                  <c:v>38330</c:v>
                </c:pt>
              </c:numCache>
            </c:numRef>
          </c:cat>
          <c:val>
            <c:numRef>
              <c:f>Veriler!$G$6:$G$32</c:f>
              <c:numCache>
                <c:formatCode>0.00</c:formatCode>
                <c:ptCount val="27"/>
                <c:pt idx="0">
                  <c:v>29.21</c:v>
                </c:pt>
                <c:pt idx="1">
                  <c:v>29.21</c:v>
                </c:pt>
                <c:pt idx="2">
                  <c:v>29.21</c:v>
                </c:pt>
                <c:pt idx="3">
                  <c:v>27.94</c:v>
                </c:pt>
                <c:pt idx="4">
                  <c:v>27.94</c:v>
                </c:pt>
                <c:pt idx="5">
                  <c:v>27.94</c:v>
                </c:pt>
                <c:pt idx="6">
                  <c:v>27.94</c:v>
                </c:pt>
                <c:pt idx="7">
                  <c:v>27.94</c:v>
                </c:pt>
                <c:pt idx="8">
                  <c:v>26.67</c:v>
                </c:pt>
                <c:pt idx="9">
                  <c:v>26.67</c:v>
                </c:pt>
                <c:pt idx="10">
                  <c:v>25.4</c:v>
                </c:pt>
                <c:pt idx="11">
                  <c:v>25.4</c:v>
                </c:pt>
                <c:pt idx="12">
                  <c:v>25.4</c:v>
                </c:pt>
                <c:pt idx="13">
                  <c:v>25.4</c:v>
                </c:pt>
                <c:pt idx="14">
                  <c:v>25.4</c:v>
                </c:pt>
                <c:pt idx="15">
                  <c:v>24.13</c:v>
                </c:pt>
                <c:pt idx="16">
                  <c:v>24.13</c:v>
                </c:pt>
                <c:pt idx="17">
                  <c:v>24.13</c:v>
                </c:pt>
                <c:pt idx="18">
                  <c:v>24.13</c:v>
                </c:pt>
                <c:pt idx="19">
                  <c:v>24.13</c:v>
                </c:pt>
                <c:pt idx="20">
                  <c:v>24.13</c:v>
                </c:pt>
                <c:pt idx="21">
                  <c:v>24.13</c:v>
                </c:pt>
                <c:pt idx="22">
                  <c:v>24.13</c:v>
                </c:pt>
                <c:pt idx="23">
                  <c:v>24.13</c:v>
                </c:pt>
                <c:pt idx="24">
                  <c:v>24.13</c:v>
                </c:pt>
                <c:pt idx="25">
                  <c:v>24.13</c:v>
                </c:pt>
                <c:pt idx="26">
                  <c:v>24.13</c:v>
                </c:pt>
              </c:numCache>
            </c:numRef>
          </c:val>
        </c:ser>
        <c:marker val="1"/>
        <c:axId val="78269440"/>
        <c:axId val="78308480"/>
      </c:lineChart>
      <c:dateAx>
        <c:axId val="78269440"/>
        <c:scaling>
          <c:orientation val="minMax"/>
        </c:scaling>
        <c:axPos val="b"/>
        <c:numFmt formatCode="dd/mm/yy;@" sourceLinked="0"/>
        <c:tickLblPos val="nextTo"/>
        <c:spPr>
          <a:ln w="3175">
            <a:solidFill>
              <a:srgbClr val="000000"/>
            </a:solidFill>
            <a:prstDash val="solid"/>
          </a:ln>
        </c:spPr>
        <c:txPr>
          <a:bodyPr rot="-5400000" vert="horz"/>
          <a:lstStyle/>
          <a:p>
            <a:pPr>
              <a:defRPr sz="800" b="0" i="0" u="none" strike="noStrike" baseline="0">
                <a:solidFill>
                  <a:srgbClr val="000000"/>
                </a:solidFill>
                <a:latin typeface="Century Gothic"/>
                <a:ea typeface="Century Gothic"/>
                <a:cs typeface="Century Gothic"/>
              </a:defRPr>
            </a:pPr>
            <a:endParaRPr lang="tr-TR"/>
          </a:p>
        </c:txPr>
        <c:crossAx val="78308480"/>
        <c:crosses val="autoZero"/>
        <c:auto val="1"/>
        <c:lblOffset val="100"/>
        <c:baseTimeUnit val="days"/>
        <c:majorUnit val="14"/>
        <c:majorTimeUnit val="days"/>
        <c:minorUnit val="7"/>
        <c:minorTimeUnit val="days"/>
      </c:dateAx>
      <c:valAx>
        <c:axId val="78308480"/>
        <c:scaling>
          <c:orientation val="minMax"/>
        </c:scaling>
        <c:axPos val="l"/>
        <c:majorGridlines>
          <c:spPr>
            <a:ln w="3175">
              <a:solidFill>
                <a:srgbClr val="C2CADC"/>
              </a:solidFill>
              <a:prstDash val="solid"/>
            </a:ln>
          </c:spPr>
        </c:majorGridlines>
        <c:title>
          <c:tx>
            <c:rich>
              <a:bodyPr/>
              <a:lstStyle/>
              <a:p>
                <a:pPr>
                  <a:defRPr sz="875" b="1" i="0" u="none" strike="noStrike" baseline="0">
                    <a:solidFill>
                      <a:srgbClr val="000000"/>
                    </a:solidFill>
                    <a:latin typeface="Arial"/>
                    <a:ea typeface="Arial"/>
                    <a:cs typeface="Arial"/>
                  </a:defRPr>
                </a:pPr>
                <a:r>
                  <a:t>cm</a:t>
                </a:r>
              </a:p>
            </c:rich>
          </c:tx>
          <c:layout>
            <c:manualLayout>
              <c:xMode val="edge"/>
              <c:yMode val="edge"/>
              <c:x val="1.4428412874583796E-2"/>
              <c:y val="0.46818923327895595"/>
            </c:manualLayout>
          </c:layout>
          <c:spPr>
            <a:noFill/>
            <a:ln w="25400">
              <a:noFill/>
            </a:ln>
          </c:spPr>
        </c:title>
        <c:numFmt formatCode="0.00" sourceLinked="1"/>
        <c:tickLblPos val="nextTo"/>
        <c:spPr>
          <a:ln w="3175">
            <a:solidFill>
              <a:srgbClr val="000000"/>
            </a:solidFill>
            <a:prstDash val="solid"/>
          </a:ln>
        </c:spPr>
        <c:txPr>
          <a:bodyPr rot="0" vert="horz"/>
          <a:lstStyle/>
          <a:p>
            <a:pPr>
              <a:defRPr sz="800" b="0" i="0" u="none" strike="noStrike" baseline="0">
                <a:solidFill>
                  <a:srgbClr val="000000"/>
                </a:solidFill>
                <a:latin typeface="Century Gothic"/>
                <a:ea typeface="Century Gothic"/>
                <a:cs typeface="Century Gothic"/>
              </a:defRPr>
            </a:pPr>
            <a:endParaRPr lang="tr-TR"/>
          </a:p>
        </c:txPr>
        <c:crossAx val="78269440"/>
        <c:crosses val="autoZero"/>
        <c:crossBetween val="between"/>
      </c:valAx>
      <c:spPr>
        <a:gradFill rotWithShape="0">
          <a:gsLst>
            <a:gs pos="0">
              <a:srgbClr val="F1F3F7"/>
            </a:gs>
            <a:gs pos="100000">
              <a:srgbClr val="FFFFFF"/>
            </a:gs>
          </a:gsLst>
          <a:path path="rect">
            <a:fillToRect r="100000" b="100000"/>
          </a:path>
        </a:gradFill>
        <a:ln w="12700">
          <a:solidFill>
            <a:srgbClr val="C0C0C0"/>
          </a:solidFill>
          <a:prstDash val="solid"/>
        </a:ln>
      </c:spPr>
    </c:plotArea>
    <c:legend>
      <c:legendPos val="r"/>
      <c:layout>
        <c:manualLayout>
          <c:xMode val="edge"/>
          <c:yMode val="edge"/>
          <c:x val="0.83684794672586016"/>
          <c:y val="0.42251223491027734"/>
          <c:w val="0.11653718091009989"/>
          <c:h val="0.16476345840130505"/>
        </c:manualLayout>
      </c:layout>
      <c:spPr>
        <a:solidFill>
          <a:srgbClr val="FFFFFF"/>
        </a:solidFill>
        <a:ln w="3175">
          <a:solidFill>
            <a:srgbClr val="000000"/>
          </a:solidFill>
          <a:prstDash val="solid"/>
        </a:ln>
      </c:spPr>
      <c:txPr>
        <a:bodyPr/>
        <a:lstStyle/>
        <a:p>
          <a:pPr>
            <a:defRPr sz="805" b="0" i="0" u="none" strike="noStrike" baseline="0">
              <a:solidFill>
                <a:srgbClr val="000000"/>
              </a:solidFill>
              <a:latin typeface="Arial"/>
              <a:ea typeface="Arial"/>
              <a:cs typeface="Arial"/>
            </a:defRPr>
          </a:pPr>
          <a:endParaRPr lang="tr-TR"/>
        </a:p>
      </c:txPr>
    </c:legend>
    <c:plotVisOnly val="1"/>
    <c:dispBlanksAs val="gap"/>
  </c:chart>
  <c:spPr>
    <a:noFill/>
    <a:ln w="9525">
      <a:noFill/>
    </a:ln>
  </c:spPr>
  <c:txPr>
    <a:bodyPr/>
    <a:lstStyle/>
    <a:p>
      <a:pPr>
        <a:defRPr sz="875" b="0" i="0" u="none" strike="noStrike" baseline="0">
          <a:solidFill>
            <a:srgbClr val="000000"/>
          </a:solidFill>
          <a:latin typeface="Arial"/>
          <a:ea typeface="Arial"/>
          <a:cs typeface="Arial"/>
        </a:defRPr>
      </a:pPr>
      <a:endParaRPr lang="tr-TR"/>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tr-TR"/>
  <c:chart>
    <c:plotArea>
      <c:layout>
        <c:manualLayout>
          <c:layoutTarget val="inner"/>
          <c:xMode val="edge"/>
          <c:yMode val="edge"/>
          <c:x val="8.5460599334073253E-2"/>
          <c:y val="9.1353996737357265E-2"/>
          <c:w val="0.81354051054384013"/>
          <c:h val="0.61174551386623166"/>
        </c:manualLayout>
      </c:layout>
      <c:barChart>
        <c:barDir val="col"/>
        <c:grouping val="clustered"/>
        <c:ser>
          <c:idx val="1"/>
          <c:order val="0"/>
          <c:tx>
            <c:strRef>
              <c:f>Veriler!$B$5</c:f>
              <c:strCache>
                <c:ptCount val="1"/>
                <c:pt idx="0">
                  <c:v>Ağırlık (kg)</c:v>
                </c:pt>
              </c:strCache>
            </c:strRef>
          </c:tx>
          <c:spPr>
            <a:solidFill>
              <a:srgbClr val="C2CADC"/>
            </a:solidFill>
            <a:ln w="12700">
              <a:solidFill>
                <a:srgbClr val="969696"/>
              </a:solidFill>
              <a:prstDash val="solid"/>
            </a:ln>
          </c:spPr>
          <c:cat>
            <c:numRef>
              <c:f>Veriler!$A$6:$A$32</c:f>
              <c:numCache>
                <c:formatCode>dd/mm/yy;@</c:formatCode>
                <c:ptCount val="27"/>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pt idx="26">
                  <c:v>38330</c:v>
                </c:pt>
              </c:numCache>
            </c:numRef>
          </c:cat>
          <c:val>
            <c:numRef>
              <c:f>Veriler!$B$6:$B$32</c:f>
              <c:numCache>
                <c:formatCode>0.00</c:formatCode>
                <c:ptCount val="27"/>
                <c:pt idx="0">
                  <c:v>63.5</c:v>
                </c:pt>
                <c:pt idx="1">
                  <c:v>63.5</c:v>
                </c:pt>
                <c:pt idx="2">
                  <c:v>63</c:v>
                </c:pt>
                <c:pt idx="3">
                  <c:v>63</c:v>
                </c:pt>
                <c:pt idx="4">
                  <c:v>63</c:v>
                </c:pt>
                <c:pt idx="5">
                  <c:v>62.6</c:v>
                </c:pt>
                <c:pt idx="6">
                  <c:v>62.1</c:v>
                </c:pt>
                <c:pt idx="7">
                  <c:v>61.7</c:v>
                </c:pt>
                <c:pt idx="8">
                  <c:v>61.2</c:v>
                </c:pt>
                <c:pt idx="9">
                  <c:v>61.2</c:v>
                </c:pt>
                <c:pt idx="10">
                  <c:v>60.8</c:v>
                </c:pt>
                <c:pt idx="11">
                  <c:v>60.3</c:v>
                </c:pt>
                <c:pt idx="12">
                  <c:v>59.9</c:v>
                </c:pt>
                <c:pt idx="13">
                  <c:v>59</c:v>
                </c:pt>
                <c:pt idx="14">
                  <c:v>59</c:v>
                </c:pt>
                <c:pt idx="15">
                  <c:v>58.5</c:v>
                </c:pt>
                <c:pt idx="16">
                  <c:v>58.5</c:v>
                </c:pt>
                <c:pt idx="17">
                  <c:v>58.5</c:v>
                </c:pt>
                <c:pt idx="18">
                  <c:v>58.5</c:v>
                </c:pt>
                <c:pt idx="19">
                  <c:v>58.5</c:v>
                </c:pt>
                <c:pt idx="20">
                  <c:v>58.5</c:v>
                </c:pt>
                <c:pt idx="21">
                  <c:v>58.5</c:v>
                </c:pt>
                <c:pt idx="22">
                  <c:v>58.5</c:v>
                </c:pt>
                <c:pt idx="23">
                  <c:v>58.5</c:v>
                </c:pt>
                <c:pt idx="24">
                  <c:v>58.5</c:v>
                </c:pt>
                <c:pt idx="25">
                  <c:v>58.5</c:v>
                </c:pt>
                <c:pt idx="26">
                  <c:v>58.5</c:v>
                </c:pt>
              </c:numCache>
            </c:numRef>
          </c:val>
        </c:ser>
        <c:axId val="92402816"/>
        <c:axId val="93958912"/>
      </c:barChart>
      <c:lineChart>
        <c:grouping val="standard"/>
        <c:ser>
          <c:idx val="0"/>
          <c:order val="1"/>
          <c:tx>
            <c:strRef>
              <c:f>Veriler!$K$5</c:f>
              <c:strCache>
                <c:ptCount val="1"/>
                <c:pt idx="0">
                  <c:v>Tahmini Vücut Kütle İndeksi (BMI)</c:v>
                </c:pt>
              </c:strCache>
            </c:strRef>
          </c:tx>
          <c:spPr>
            <a:ln w="12700">
              <a:solidFill>
                <a:srgbClr val="C0C0C0"/>
              </a:solidFill>
              <a:prstDash val="solid"/>
            </a:ln>
          </c:spPr>
          <c:marker>
            <c:symbol val="circle"/>
            <c:size val="7"/>
            <c:spPr>
              <a:solidFill>
                <a:srgbClr val="F4D80C"/>
              </a:solidFill>
              <a:ln>
                <a:solidFill>
                  <a:srgbClr val="FF6600"/>
                </a:solidFill>
                <a:prstDash val="solid"/>
              </a:ln>
            </c:spPr>
          </c:marker>
          <c:cat>
            <c:numRef>
              <c:f>Veriler!$A$6:$A$32</c:f>
              <c:numCache>
                <c:formatCode>dd/mm/yy;@</c:formatCode>
                <c:ptCount val="27"/>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pt idx="26">
                  <c:v>38330</c:v>
                </c:pt>
              </c:numCache>
            </c:numRef>
          </c:cat>
          <c:val>
            <c:numRef>
              <c:f>Veriler!$K$6:$K$32</c:f>
              <c:numCache>
                <c:formatCode>0.00</c:formatCode>
                <c:ptCount val="27"/>
                <c:pt idx="0">
                  <c:v>22.498582766439906</c:v>
                </c:pt>
                <c:pt idx="1">
                  <c:v>22.498582766439906</c:v>
                </c:pt>
                <c:pt idx="2">
                  <c:v>22.321428571428569</c:v>
                </c:pt>
                <c:pt idx="3">
                  <c:v>22.321428571428569</c:v>
                </c:pt>
                <c:pt idx="4">
                  <c:v>22.321428571428569</c:v>
                </c:pt>
                <c:pt idx="5">
                  <c:v>22.179705215419499</c:v>
                </c:pt>
                <c:pt idx="6">
                  <c:v>22.002551020408159</c:v>
                </c:pt>
                <c:pt idx="7">
                  <c:v>21.860827664399089</c:v>
                </c:pt>
                <c:pt idx="8">
                  <c:v>21.683673469387752</c:v>
                </c:pt>
                <c:pt idx="9">
                  <c:v>21.683673469387752</c:v>
                </c:pt>
                <c:pt idx="10">
                  <c:v>21.541950113378679</c:v>
                </c:pt>
                <c:pt idx="11">
                  <c:v>21.364795918367342</c:v>
                </c:pt>
                <c:pt idx="12">
                  <c:v>21.223072562358272</c:v>
                </c:pt>
                <c:pt idx="13">
                  <c:v>20.904195011337865</c:v>
                </c:pt>
                <c:pt idx="14">
                  <c:v>20.904195011337865</c:v>
                </c:pt>
                <c:pt idx="15">
                  <c:v>20.727040816326529</c:v>
                </c:pt>
                <c:pt idx="16">
                  <c:v>20.727040816326529</c:v>
                </c:pt>
                <c:pt idx="17">
                  <c:v>20.727040816326529</c:v>
                </c:pt>
                <c:pt idx="18">
                  <c:v>20.727040816326529</c:v>
                </c:pt>
                <c:pt idx="19">
                  <c:v>20.727040816326529</c:v>
                </c:pt>
                <c:pt idx="20">
                  <c:v>20.727040816326529</c:v>
                </c:pt>
                <c:pt idx="21">
                  <c:v>20.727040816326529</c:v>
                </c:pt>
                <c:pt idx="22">
                  <c:v>20.727040816326529</c:v>
                </c:pt>
                <c:pt idx="23">
                  <c:v>20.727040816326529</c:v>
                </c:pt>
                <c:pt idx="24">
                  <c:v>20.727040816326529</c:v>
                </c:pt>
                <c:pt idx="25">
                  <c:v>20.727040816326529</c:v>
                </c:pt>
                <c:pt idx="26">
                  <c:v>20.727040816326529</c:v>
                </c:pt>
              </c:numCache>
            </c:numRef>
          </c:val>
        </c:ser>
        <c:marker val="1"/>
        <c:axId val="93961216"/>
        <c:axId val="94114944"/>
      </c:lineChart>
      <c:catAx>
        <c:axId val="92402816"/>
        <c:scaling>
          <c:orientation val="minMax"/>
        </c:scaling>
        <c:axPos val="b"/>
        <c:numFmt formatCode="dd/mm/yy;@" sourceLinked="1"/>
        <c:maj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Century Gothic"/>
                <a:ea typeface="Century Gothic"/>
                <a:cs typeface="Century Gothic"/>
              </a:defRPr>
            </a:pPr>
            <a:endParaRPr lang="tr-TR"/>
          </a:p>
        </c:txPr>
        <c:crossAx val="93958912"/>
        <c:crosses val="autoZero"/>
        <c:lblAlgn val="ctr"/>
        <c:lblOffset val="100"/>
        <c:tickLblSkip val="1"/>
        <c:tickMarkSkip val="1"/>
      </c:catAx>
      <c:valAx>
        <c:axId val="93958912"/>
        <c:scaling>
          <c:orientation val="minMax"/>
        </c:scaling>
        <c:axPos val="l"/>
        <c:title>
          <c:tx>
            <c:rich>
              <a:bodyPr/>
              <a:lstStyle/>
              <a:p>
                <a:pPr>
                  <a:defRPr sz="1000" b="1" i="0" u="none" strike="noStrike" baseline="0">
                    <a:solidFill>
                      <a:srgbClr val="000000"/>
                    </a:solidFill>
                    <a:latin typeface="Century Gothic"/>
                    <a:ea typeface="Century Gothic"/>
                    <a:cs typeface="Century Gothic"/>
                  </a:defRPr>
                </a:pPr>
                <a:r>
                  <a:t>kg</a:t>
                </a:r>
              </a:p>
            </c:rich>
          </c:tx>
          <c:layout>
            <c:manualLayout>
              <c:xMode val="edge"/>
              <c:yMode val="edge"/>
              <c:x val="8.8790233074361822E-3"/>
              <c:y val="0.38336052202283849"/>
            </c:manualLayout>
          </c:layout>
          <c:spPr>
            <a:noFill/>
            <a:ln w="25400">
              <a:noFill/>
            </a:ln>
          </c:spPr>
        </c:title>
        <c:numFmt formatCode="0.00" sourceLinked="1"/>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entury Gothic"/>
                <a:ea typeface="Century Gothic"/>
                <a:cs typeface="Century Gothic"/>
              </a:defRPr>
            </a:pPr>
            <a:endParaRPr lang="tr-TR"/>
          </a:p>
        </c:txPr>
        <c:crossAx val="92402816"/>
        <c:crosses val="autoZero"/>
        <c:crossBetween val="between"/>
      </c:valAx>
      <c:catAx>
        <c:axId val="93961216"/>
        <c:scaling>
          <c:orientation val="minMax"/>
        </c:scaling>
        <c:delete val="1"/>
        <c:axPos val="b"/>
        <c:numFmt formatCode="dd/mm/yy;@" sourceLinked="1"/>
        <c:tickLblPos val="none"/>
        <c:crossAx val="94114944"/>
        <c:crosses val="autoZero"/>
        <c:lblAlgn val="ctr"/>
        <c:lblOffset val="100"/>
      </c:catAx>
      <c:valAx>
        <c:axId val="94114944"/>
        <c:scaling>
          <c:orientation val="minMax"/>
        </c:scaling>
        <c:axPos val="r"/>
        <c:title>
          <c:tx>
            <c:rich>
              <a:bodyPr/>
              <a:lstStyle/>
              <a:p>
                <a:pPr>
                  <a:defRPr sz="1000" b="1" i="0" u="none" strike="noStrike" baseline="0">
                    <a:solidFill>
                      <a:srgbClr val="000000"/>
                    </a:solidFill>
                    <a:latin typeface="Century Gothic"/>
                    <a:ea typeface="Century Gothic"/>
                    <a:cs typeface="Century Gothic"/>
                  </a:defRPr>
                </a:pPr>
                <a:r>
                  <a:t>BMI</a:t>
                </a:r>
              </a:p>
            </c:rich>
          </c:tx>
          <c:layout>
            <c:manualLayout>
              <c:xMode val="edge"/>
              <c:yMode val="edge"/>
              <c:x val="0.94228634850166482"/>
              <c:y val="0.37357259380097879"/>
            </c:manualLayout>
          </c:layout>
          <c:spPr>
            <a:noFill/>
            <a:ln w="25400">
              <a:noFill/>
            </a:ln>
          </c:spPr>
        </c:title>
        <c:numFmt formatCode="0.00" sourceLinked="1"/>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entury Gothic"/>
                <a:ea typeface="Century Gothic"/>
                <a:cs typeface="Century Gothic"/>
              </a:defRPr>
            </a:pPr>
            <a:endParaRPr lang="tr-TR"/>
          </a:p>
        </c:txPr>
        <c:crossAx val="93961216"/>
        <c:crosses val="max"/>
        <c:crossBetween val="between"/>
      </c:valAx>
      <c:spPr>
        <a:gradFill rotWithShape="0">
          <a:gsLst>
            <a:gs pos="0">
              <a:srgbClr val="EAEAEA"/>
            </a:gs>
            <a:gs pos="100000">
              <a:srgbClr val="FFFFFF"/>
            </a:gs>
          </a:gsLst>
          <a:path path="rect">
            <a:fillToRect r="100000" b="100000"/>
          </a:path>
        </a:gradFill>
        <a:ln w="12700">
          <a:solidFill>
            <a:srgbClr val="C0C0C0"/>
          </a:solidFill>
          <a:prstDash val="solid"/>
        </a:ln>
      </c:spPr>
    </c:plotArea>
    <c:legend>
      <c:legendPos val="b"/>
      <c:layout>
        <c:manualLayout>
          <c:xMode val="edge"/>
          <c:yMode val="edge"/>
          <c:x val="0.18978912319644839"/>
          <c:y val="0.83849918433931481"/>
          <c:w val="0.60488346281908989"/>
          <c:h val="5.5464926590538338E-2"/>
        </c:manualLayout>
      </c:layout>
      <c:spPr>
        <a:solidFill>
          <a:srgbClr val="FFFFFF"/>
        </a:solidFill>
        <a:ln w="3175">
          <a:solidFill>
            <a:srgbClr val="C0C0C0"/>
          </a:solidFill>
          <a:prstDash val="solid"/>
        </a:ln>
      </c:spPr>
      <c:txPr>
        <a:bodyPr/>
        <a:lstStyle/>
        <a:p>
          <a:pPr>
            <a:defRPr sz="920" b="1" i="0" u="none" strike="noStrike" baseline="0">
              <a:solidFill>
                <a:srgbClr val="000000"/>
              </a:solidFill>
              <a:latin typeface="Century Gothic"/>
              <a:ea typeface="Century Gothic"/>
              <a:cs typeface="Century Gothic"/>
            </a:defRPr>
          </a:pPr>
          <a:endParaRPr lang="tr-TR"/>
        </a:p>
      </c:txPr>
    </c:legend>
    <c:plotVisOnly val="1"/>
    <c:dispBlanksAs val="gap"/>
  </c:chart>
  <c:spPr>
    <a:noFill/>
    <a:ln w="9525">
      <a:noFill/>
    </a:ln>
  </c:spPr>
  <c:txPr>
    <a:bodyPr/>
    <a:lstStyle/>
    <a:p>
      <a:pPr>
        <a:defRPr sz="1100" b="0" i="0" u="none" strike="noStrike" baseline="0">
          <a:solidFill>
            <a:srgbClr val="000000"/>
          </a:solidFill>
          <a:latin typeface="Arial"/>
          <a:ea typeface="Arial"/>
          <a:cs typeface="Arial"/>
        </a:defRPr>
      </a:pPr>
      <a:endParaRPr lang="tr-TR"/>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tr-TR"/>
  <c:chart>
    <c:plotArea>
      <c:layout>
        <c:manualLayout>
          <c:layoutTarget val="inner"/>
          <c:xMode val="edge"/>
          <c:yMode val="edge"/>
          <c:x val="7.6581576026637066E-2"/>
          <c:y val="0.10603588907014681"/>
          <c:w val="0.82352941176470584"/>
          <c:h val="0.65089722675367045"/>
        </c:manualLayout>
      </c:layout>
      <c:barChart>
        <c:barDir val="col"/>
        <c:grouping val="clustered"/>
        <c:ser>
          <c:idx val="1"/>
          <c:order val="0"/>
          <c:tx>
            <c:strRef>
              <c:f>Veriler!$B$5</c:f>
              <c:strCache>
                <c:ptCount val="1"/>
                <c:pt idx="0">
                  <c:v>Ağırlık (kg)</c:v>
                </c:pt>
              </c:strCache>
            </c:strRef>
          </c:tx>
          <c:spPr>
            <a:solidFill>
              <a:srgbClr val="CEE0B8"/>
            </a:solidFill>
            <a:ln w="12700">
              <a:solidFill>
                <a:srgbClr val="969696"/>
              </a:solidFill>
              <a:prstDash val="solid"/>
            </a:ln>
          </c:spPr>
          <c:cat>
            <c:numRef>
              <c:f>Veriler!$A$6:$A$32</c:f>
              <c:numCache>
                <c:formatCode>dd/mm/yy;@</c:formatCode>
                <c:ptCount val="27"/>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pt idx="26">
                  <c:v>38330</c:v>
                </c:pt>
              </c:numCache>
            </c:numRef>
          </c:cat>
          <c:val>
            <c:numRef>
              <c:f>Veriler!$B$6:$B$32</c:f>
              <c:numCache>
                <c:formatCode>0.00</c:formatCode>
                <c:ptCount val="27"/>
                <c:pt idx="0">
                  <c:v>63.5</c:v>
                </c:pt>
                <c:pt idx="1">
                  <c:v>63.5</c:v>
                </c:pt>
                <c:pt idx="2">
                  <c:v>63</c:v>
                </c:pt>
                <c:pt idx="3">
                  <c:v>63</c:v>
                </c:pt>
                <c:pt idx="4">
                  <c:v>63</c:v>
                </c:pt>
                <c:pt idx="5">
                  <c:v>62.6</c:v>
                </c:pt>
                <c:pt idx="6">
                  <c:v>62.1</c:v>
                </c:pt>
                <c:pt idx="7">
                  <c:v>61.7</c:v>
                </c:pt>
                <c:pt idx="8">
                  <c:v>61.2</c:v>
                </c:pt>
                <c:pt idx="9">
                  <c:v>61.2</c:v>
                </c:pt>
                <c:pt idx="10">
                  <c:v>60.8</c:v>
                </c:pt>
                <c:pt idx="11">
                  <c:v>60.3</c:v>
                </c:pt>
                <c:pt idx="12">
                  <c:v>59.9</c:v>
                </c:pt>
                <c:pt idx="13">
                  <c:v>59</c:v>
                </c:pt>
                <c:pt idx="14">
                  <c:v>59</c:v>
                </c:pt>
                <c:pt idx="15">
                  <c:v>58.5</c:v>
                </c:pt>
                <c:pt idx="16">
                  <c:v>58.5</c:v>
                </c:pt>
                <c:pt idx="17">
                  <c:v>58.5</c:v>
                </c:pt>
                <c:pt idx="18">
                  <c:v>58.5</c:v>
                </c:pt>
                <c:pt idx="19">
                  <c:v>58.5</c:v>
                </c:pt>
                <c:pt idx="20">
                  <c:v>58.5</c:v>
                </c:pt>
                <c:pt idx="21">
                  <c:v>58.5</c:v>
                </c:pt>
                <c:pt idx="22">
                  <c:v>58.5</c:v>
                </c:pt>
                <c:pt idx="23">
                  <c:v>58.5</c:v>
                </c:pt>
                <c:pt idx="24">
                  <c:v>58.5</c:v>
                </c:pt>
                <c:pt idx="25">
                  <c:v>58.5</c:v>
                </c:pt>
                <c:pt idx="26">
                  <c:v>58.5</c:v>
                </c:pt>
              </c:numCache>
            </c:numRef>
          </c:val>
        </c:ser>
        <c:axId val="78169984"/>
        <c:axId val="78172160"/>
      </c:barChart>
      <c:lineChart>
        <c:grouping val="standard"/>
        <c:ser>
          <c:idx val="0"/>
          <c:order val="1"/>
          <c:tx>
            <c:strRef>
              <c:f>Veriler!$J$5</c:f>
              <c:strCache>
                <c:ptCount val="1"/>
                <c:pt idx="0">
                  <c:v>Tahmini Vücut Yağı Oranı (%)</c:v>
                </c:pt>
              </c:strCache>
            </c:strRef>
          </c:tx>
          <c:spPr>
            <a:ln w="12700">
              <a:solidFill>
                <a:srgbClr val="C0C0C0"/>
              </a:solidFill>
              <a:prstDash val="solid"/>
            </a:ln>
          </c:spPr>
          <c:marker>
            <c:symbol val="diamond"/>
            <c:size val="7"/>
            <c:spPr>
              <a:solidFill>
                <a:srgbClr val="FF9900"/>
              </a:solidFill>
              <a:ln>
                <a:solidFill>
                  <a:srgbClr val="800000"/>
                </a:solidFill>
                <a:prstDash val="solid"/>
              </a:ln>
            </c:spPr>
          </c:marker>
          <c:cat>
            <c:numRef>
              <c:f>Veriler!$A$6:$A$32</c:f>
              <c:numCache>
                <c:formatCode>dd/mm/yy;@</c:formatCode>
                <c:ptCount val="27"/>
                <c:pt idx="0">
                  <c:v>38148</c:v>
                </c:pt>
                <c:pt idx="1">
                  <c:v>38155</c:v>
                </c:pt>
                <c:pt idx="2">
                  <c:v>38162</c:v>
                </c:pt>
                <c:pt idx="3">
                  <c:v>38169</c:v>
                </c:pt>
                <c:pt idx="4">
                  <c:v>38176</c:v>
                </c:pt>
                <c:pt idx="5">
                  <c:v>38183</c:v>
                </c:pt>
                <c:pt idx="6">
                  <c:v>38190</c:v>
                </c:pt>
                <c:pt idx="7">
                  <c:v>38197</c:v>
                </c:pt>
                <c:pt idx="8">
                  <c:v>38204</c:v>
                </c:pt>
                <c:pt idx="9">
                  <c:v>38211</c:v>
                </c:pt>
                <c:pt idx="10">
                  <c:v>38218</c:v>
                </c:pt>
                <c:pt idx="11">
                  <c:v>38225</c:v>
                </c:pt>
                <c:pt idx="12">
                  <c:v>38232</c:v>
                </c:pt>
                <c:pt idx="13">
                  <c:v>38239</c:v>
                </c:pt>
                <c:pt idx="14">
                  <c:v>38246</c:v>
                </c:pt>
                <c:pt idx="15">
                  <c:v>38253</c:v>
                </c:pt>
                <c:pt idx="16">
                  <c:v>38260</c:v>
                </c:pt>
                <c:pt idx="17">
                  <c:v>38267</c:v>
                </c:pt>
                <c:pt idx="18">
                  <c:v>38274</c:v>
                </c:pt>
                <c:pt idx="19">
                  <c:v>38281</c:v>
                </c:pt>
                <c:pt idx="20">
                  <c:v>38288</c:v>
                </c:pt>
                <c:pt idx="21">
                  <c:v>38295</c:v>
                </c:pt>
                <c:pt idx="22">
                  <c:v>38302</c:v>
                </c:pt>
                <c:pt idx="23">
                  <c:v>38309</c:v>
                </c:pt>
                <c:pt idx="24">
                  <c:v>38316</c:v>
                </c:pt>
                <c:pt idx="25">
                  <c:v>38323</c:v>
                </c:pt>
                <c:pt idx="26">
                  <c:v>38330</c:v>
                </c:pt>
              </c:numCache>
            </c:numRef>
          </c:cat>
          <c:val>
            <c:numRef>
              <c:f>Veriler!$J$6:$J$32</c:f>
              <c:numCache>
                <c:formatCode>0.00</c:formatCode>
                <c:ptCount val="27"/>
                <c:pt idx="0">
                  <c:v>25.859708408084813</c:v>
                </c:pt>
                <c:pt idx="1">
                  <c:v>25.793166829439645</c:v>
                </c:pt>
                <c:pt idx="2">
                  <c:v>25.785176089990742</c:v>
                </c:pt>
                <c:pt idx="3">
                  <c:v>25.604740914508294</c:v>
                </c:pt>
                <c:pt idx="4">
                  <c:v>25.604740914508294</c:v>
                </c:pt>
                <c:pt idx="5">
                  <c:v>25.597103476262365</c:v>
                </c:pt>
                <c:pt idx="6">
                  <c:v>25.405544067858671</c:v>
                </c:pt>
                <c:pt idx="7">
                  <c:v>25.338794248201342</c:v>
                </c:pt>
                <c:pt idx="8">
                  <c:v>25.413052632324749</c:v>
                </c:pt>
                <c:pt idx="9">
                  <c:v>25.249539284903104</c:v>
                </c:pt>
                <c:pt idx="10">
                  <c:v>25.401228737435364</c:v>
                </c:pt>
                <c:pt idx="11">
                  <c:v>25.413209162389737</c:v>
                </c:pt>
                <c:pt idx="12">
                  <c:v>25.215394348782993</c:v>
                </c:pt>
                <c:pt idx="13">
                  <c:v>25.065769319831432</c:v>
                </c:pt>
                <c:pt idx="14">
                  <c:v>25.065769319831432</c:v>
                </c:pt>
                <c:pt idx="15">
                  <c:v>25.075715975937726</c:v>
                </c:pt>
                <c:pt idx="16">
                  <c:v>25.075715975937726</c:v>
                </c:pt>
                <c:pt idx="17">
                  <c:v>25.075715975937726</c:v>
                </c:pt>
                <c:pt idx="18">
                  <c:v>25.075715975937726</c:v>
                </c:pt>
                <c:pt idx="19">
                  <c:v>25.075715975937726</c:v>
                </c:pt>
                <c:pt idx="20">
                  <c:v>25.075715975937726</c:v>
                </c:pt>
                <c:pt idx="21">
                  <c:v>25.075715975937726</c:v>
                </c:pt>
                <c:pt idx="22">
                  <c:v>25.075715975937726</c:v>
                </c:pt>
                <c:pt idx="23">
                  <c:v>25.075715975937726</c:v>
                </c:pt>
                <c:pt idx="24">
                  <c:v>25.075715975937726</c:v>
                </c:pt>
                <c:pt idx="25">
                  <c:v>25.075715975937726</c:v>
                </c:pt>
                <c:pt idx="26">
                  <c:v>25.075715975937726</c:v>
                </c:pt>
              </c:numCache>
            </c:numRef>
          </c:val>
        </c:ser>
        <c:marker val="1"/>
        <c:axId val="78174080"/>
        <c:axId val="78175616"/>
      </c:lineChart>
      <c:catAx>
        <c:axId val="78169984"/>
        <c:scaling>
          <c:orientation val="minMax"/>
        </c:scaling>
        <c:axPos val="b"/>
        <c:numFmt formatCode="dd/mm/yy;@" sourceLinked="1"/>
        <c:tickLblPos val="nextTo"/>
        <c:spPr>
          <a:ln w="3175">
            <a:solidFill>
              <a:srgbClr val="000000"/>
            </a:solidFill>
            <a:prstDash val="solid"/>
          </a:ln>
        </c:spPr>
        <c:txPr>
          <a:bodyPr rot="-5220000" vert="horz"/>
          <a:lstStyle/>
          <a:p>
            <a:pPr>
              <a:defRPr sz="800" b="0" i="0" u="none" strike="noStrike" baseline="0">
                <a:solidFill>
                  <a:srgbClr val="000000"/>
                </a:solidFill>
                <a:latin typeface="Century Gothic"/>
                <a:ea typeface="Century Gothic"/>
                <a:cs typeface="Century Gothic"/>
              </a:defRPr>
            </a:pPr>
            <a:endParaRPr lang="tr-TR"/>
          </a:p>
        </c:txPr>
        <c:crossAx val="78172160"/>
        <c:crosses val="autoZero"/>
        <c:lblAlgn val="ctr"/>
        <c:lblOffset val="100"/>
        <c:tickLblSkip val="1"/>
        <c:tickMarkSkip val="1"/>
      </c:catAx>
      <c:valAx>
        <c:axId val="78172160"/>
        <c:scaling>
          <c:orientation val="minMax"/>
        </c:scaling>
        <c:axPos val="l"/>
        <c:title>
          <c:tx>
            <c:rich>
              <a:bodyPr/>
              <a:lstStyle/>
              <a:p>
                <a:pPr>
                  <a:defRPr sz="1000" b="1" i="0" u="none" strike="noStrike" baseline="0">
                    <a:solidFill>
                      <a:srgbClr val="000000"/>
                    </a:solidFill>
                    <a:latin typeface="Century Gothic"/>
                    <a:ea typeface="Century Gothic"/>
                    <a:cs typeface="Century Gothic"/>
                  </a:defRPr>
                </a:pPr>
                <a:r>
                  <a:t>kg</a:t>
                </a:r>
              </a:p>
            </c:rich>
          </c:tx>
          <c:layout>
            <c:manualLayout>
              <c:xMode val="edge"/>
              <c:yMode val="edge"/>
              <c:x val="1.1098779134295228E-3"/>
              <c:y val="0.41598694942903752"/>
            </c:manualLayout>
          </c:layout>
          <c:spPr>
            <a:noFill/>
            <a:ln w="25400">
              <a:noFill/>
            </a:ln>
          </c:spPr>
        </c:title>
        <c:numFmt formatCode="0.00" sourceLinked="1"/>
        <c:tickLblPos val="nextTo"/>
        <c:spPr>
          <a:ln w="3175">
            <a:solidFill>
              <a:srgbClr val="000000"/>
            </a:solidFill>
            <a:prstDash val="solid"/>
          </a:ln>
        </c:spPr>
        <c:txPr>
          <a:bodyPr rot="0" vert="horz"/>
          <a:lstStyle/>
          <a:p>
            <a:pPr>
              <a:defRPr sz="800" b="0" i="0" u="none" strike="noStrike" baseline="0">
                <a:solidFill>
                  <a:srgbClr val="000000"/>
                </a:solidFill>
                <a:latin typeface="Century Gothic"/>
                <a:ea typeface="Century Gothic"/>
                <a:cs typeface="Century Gothic"/>
              </a:defRPr>
            </a:pPr>
            <a:endParaRPr lang="tr-TR"/>
          </a:p>
        </c:txPr>
        <c:crossAx val="78169984"/>
        <c:crosses val="autoZero"/>
        <c:crossBetween val="between"/>
      </c:valAx>
      <c:catAx>
        <c:axId val="78174080"/>
        <c:scaling>
          <c:orientation val="minMax"/>
        </c:scaling>
        <c:delete val="1"/>
        <c:axPos val="b"/>
        <c:numFmt formatCode="dd/mm/yy;@" sourceLinked="1"/>
        <c:tickLblPos val="none"/>
        <c:crossAx val="78175616"/>
        <c:crosses val="autoZero"/>
        <c:lblAlgn val="ctr"/>
        <c:lblOffset val="100"/>
      </c:catAx>
      <c:valAx>
        <c:axId val="78175616"/>
        <c:scaling>
          <c:orientation val="minMax"/>
        </c:scaling>
        <c:axPos val="r"/>
        <c:title>
          <c:tx>
            <c:rich>
              <a:bodyPr/>
              <a:lstStyle/>
              <a:p>
                <a:pPr>
                  <a:defRPr sz="1000" b="1" i="0" u="none" strike="noStrike" baseline="0">
                    <a:solidFill>
                      <a:srgbClr val="000000"/>
                    </a:solidFill>
                    <a:latin typeface="Century Gothic"/>
                    <a:ea typeface="Century Gothic"/>
                    <a:cs typeface="Century Gothic"/>
                  </a:defRPr>
                </a:pPr>
                <a:r>
                  <a:t>Vücut Yağı Oranı (%)</a:t>
                </a:r>
              </a:p>
            </c:rich>
          </c:tx>
          <c:layout>
            <c:manualLayout>
              <c:xMode val="edge"/>
              <c:yMode val="edge"/>
              <c:x val="0.94339622641509435"/>
              <c:y val="0.31810766721044048"/>
            </c:manualLayout>
          </c:layout>
          <c:spPr>
            <a:noFill/>
            <a:ln w="25400">
              <a:noFill/>
            </a:ln>
          </c:spPr>
        </c:title>
        <c:numFmt formatCode="0.00" sourceLinked="1"/>
        <c:maj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entury Gothic"/>
                <a:ea typeface="Century Gothic"/>
                <a:cs typeface="Century Gothic"/>
              </a:defRPr>
            </a:pPr>
            <a:endParaRPr lang="tr-TR"/>
          </a:p>
        </c:txPr>
        <c:crossAx val="78174080"/>
        <c:crosses val="max"/>
        <c:crossBetween val="between"/>
      </c:valAx>
      <c:spPr>
        <a:gradFill rotWithShape="0">
          <a:gsLst>
            <a:gs pos="0">
              <a:srgbClr val="EAEAEA"/>
            </a:gs>
            <a:gs pos="100000">
              <a:srgbClr val="FFFFFF"/>
            </a:gs>
          </a:gsLst>
          <a:path path="rect">
            <a:fillToRect r="100000" b="100000"/>
          </a:path>
        </a:gradFill>
        <a:ln w="12700">
          <a:solidFill>
            <a:srgbClr val="C0C0C0"/>
          </a:solidFill>
          <a:prstDash val="solid"/>
        </a:ln>
      </c:spPr>
    </c:plotArea>
    <c:legend>
      <c:legendPos val="b"/>
      <c:layout>
        <c:manualLayout>
          <c:xMode val="edge"/>
          <c:yMode val="edge"/>
          <c:x val="0.16204217536071033"/>
          <c:y val="0.88743882544861341"/>
          <c:w val="0.62930077691453945"/>
          <c:h val="4.8939641109298535E-2"/>
        </c:manualLayout>
      </c:layout>
      <c:spPr>
        <a:solidFill>
          <a:srgbClr val="FFFFFF"/>
        </a:solidFill>
        <a:ln w="3175">
          <a:solidFill>
            <a:srgbClr val="C0C0C0"/>
          </a:solidFill>
          <a:prstDash val="solid"/>
        </a:ln>
      </c:spPr>
      <c:txPr>
        <a:bodyPr/>
        <a:lstStyle/>
        <a:p>
          <a:pPr>
            <a:defRPr sz="920" b="1" i="0" u="none" strike="noStrike" baseline="0">
              <a:solidFill>
                <a:srgbClr val="000000"/>
              </a:solidFill>
              <a:latin typeface="Century Gothic"/>
              <a:ea typeface="Century Gothic"/>
              <a:cs typeface="Century Gothic"/>
            </a:defRPr>
          </a:pPr>
          <a:endParaRPr lang="tr-TR"/>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tr-TR"/>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tabColor indexed="54"/>
  </sheetPr>
  <sheetViews>
    <sheetView workbookViewId="0" zoomToFit="1"/>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tabColor indexed="40"/>
  </sheetPr>
  <sheetViews>
    <sheetView workbookViewId="0" zoomToFit="1"/>
  </sheetViews>
  <pageMargins left="0.75" right="0.75" top="1" bottom="1"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sheetPr>
    <tabColor indexed="54"/>
  </sheetPr>
  <sheetViews>
    <sheetView workbookViewId="0" zoomToFit="1"/>
  </sheetViews>
  <pageMargins left="0.75" right="0.75" top="1" bottom="1" header="0.5" footer="0.5"/>
  <pageSetup orientation="landscape" r:id="rId1"/>
  <headerFooter alignWithMargins="0"/>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76200</xdr:colOff>
      <xdr:row>1</xdr:row>
      <xdr:rowOff>95250</xdr:rowOff>
    </xdr:from>
    <xdr:ext cx="76200" cy="200025"/>
    <xdr:sp macro="" textlink="">
      <xdr:nvSpPr>
        <xdr:cNvPr id="1026" name="Text Box 2"/>
        <xdr:cNvSpPr txBox="1">
          <a:spLocks noChangeArrowheads="1"/>
        </xdr:cNvSpPr>
      </xdr:nvSpPr>
      <xdr:spPr bwMode="auto">
        <a:xfrm>
          <a:off x="76200" y="419100"/>
          <a:ext cx="76200" cy="200025"/>
        </a:xfrm>
        <a:prstGeom prst="rect">
          <a:avLst/>
        </a:prstGeom>
        <a:noFill/>
        <a:ln w="9525">
          <a:noFill/>
          <a:miter lim="800000"/>
          <a:headEnd/>
          <a:tailEnd/>
        </a:ln>
      </xdr:spPr>
    </xdr:sp>
    <xdr:clientData/>
  </xdr:oneCellAnchor>
  <xdr:twoCellAnchor>
    <xdr:from>
      <xdr:col>0</xdr:col>
      <xdr:colOff>47625</xdr:colOff>
      <xdr:row>1</xdr:row>
      <xdr:rowOff>9525</xdr:rowOff>
    </xdr:from>
    <xdr:to>
      <xdr:col>8</xdr:col>
      <xdr:colOff>838200</xdr:colOff>
      <xdr:row>2</xdr:row>
      <xdr:rowOff>323850</xdr:rowOff>
    </xdr:to>
    <xdr:sp macro="" textlink="">
      <xdr:nvSpPr>
        <xdr:cNvPr id="1027" name="Text Box 3"/>
        <xdr:cNvSpPr txBox="1">
          <a:spLocks noChangeArrowheads="1"/>
        </xdr:cNvSpPr>
      </xdr:nvSpPr>
      <xdr:spPr bwMode="auto">
        <a:xfrm>
          <a:off x="47625" y="333375"/>
          <a:ext cx="6477000" cy="495300"/>
        </a:xfrm>
        <a:prstGeom prst="rect">
          <a:avLst/>
        </a:prstGeom>
        <a:noFill/>
        <a:ln w="12700">
          <a:solidFill>
            <a:srgbClr val="C0C0C0"/>
          </a:solidFill>
          <a:miter lim="800000"/>
          <a:headEnd/>
          <a:tailEnd/>
        </a:ln>
      </xdr:spPr>
      <xdr:txBody>
        <a:bodyPr vertOverflow="clip" wrap="square" lIns="27432" tIns="22860" rIns="0" bIns="22860" anchor="ctr" upright="1"/>
        <a:lstStyle/>
        <a:p>
          <a:pPr algn="l" rtl="0">
            <a:defRPr sz="1000"/>
          </a:pPr>
          <a:r>
            <a:rPr lang="tr-TR" sz="800" b="1" i="0" u="none" strike="noStrike" baseline="0">
              <a:solidFill>
                <a:srgbClr val="000000"/>
              </a:solidFill>
              <a:latin typeface="Arial"/>
              <a:cs typeface="Arial"/>
            </a:rPr>
            <a:t>Yönergeler:</a:t>
          </a:r>
          <a:r>
            <a:rPr lang="tr-TR" sz="800" b="0" i="0" u="none" strike="noStrike" baseline="0">
              <a:solidFill>
                <a:srgbClr val="000000"/>
              </a:solidFill>
              <a:latin typeface="Arial"/>
              <a:cs typeface="Arial"/>
            </a:rPr>
            <a:t> İlk yedi sütunda ve sağdaki Boy kutularında yer alan örnek verileri değiştirin. Son dört (gri) sütun formül kullanılarak sizin yerinize hesaplanır. Bundan sonra diğer çalışma sayfalarındaki Ölçü, Ağırlık ve BMI çizelgeleriyle Ağırlık ve Vücut Yağı çizelgelerine bakarak ilerleme durumunuzu görün. Formüller ve çizelgedeki verileri kullanımı hakkında daha fazla bilgi için Excel Yardımına bakın.</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582025" cy="5838825"/>
    <xdr:graphicFrame macro="">
      <xdr:nvGraphicFramePr>
        <xdr:cNvPr id="2" name="1 Grafik"/>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0.0975</cdr:x>
      <cdr:y>0.00725</cdr:y>
    </cdr:from>
    <cdr:to>
      <cdr:x>0.87175</cdr:x>
      <cdr:y>0.058</cdr:y>
    </cdr:to>
    <cdr:sp macro="" textlink="">
      <cdr:nvSpPr>
        <cdr:cNvPr id="7169" name="Text Box 1"/>
        <cdr:cNvSpPr txBox="1">
          <a:spLocks xmlns:a="http://schemas.openxmlformats.org/drawingml/2006/main" noChangeArrowheads="1"/>
        </cdr:cNvSpPr>
      </cdr:nvSpPr>
      <cdr:spPr bwMode="auto">
        <a:xfrm xmlns:a="http://schemas.openxmlformats.org/drawingml/2006/main">
          <a:off x="836747" y="42331"/>
          <a:ext cx="6644633" cy="2963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tr-TR" sz="800" b="1" i="0" u="none" strike="noStrike" baseline="0">
              <a:solidFill>
                <a:srgbClr val="000000"/>
              </a:solidFill>
              <a:latin typeface="Century Gothic"/>
            </a:rPr>
            <a:t>Ölçü Çizelgesi</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582025" cy="5838825"/>
    <xdr:graphicFrame macro="">
      <xdr:nvGraphicFramePr>
        <xdr:cNvPr id="2" name="1 Grafik"/>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0.092</cdr:x>
      <cdr:y>0.02175</cdr:y>
    </cdr:from>
    <cdr:to>
      <cdr:x>0.89075</cdr:x>
      <cdr:y>0.07825</cdr:y>
    </cdr:to>
    <cdr:sp macro="" textlink="">
      <cdr:nvSpPr>
        <cdr:cNvPr id="3073" name="Text Box 1"/>
        <cdr:cNvSpPr txBox="1">
          <a:spLocks xmlns:a="http://schemas.openxmlformats.org/drawingml/2006/main" noChangeArrowheads="1"/>
        </cdr:cNvSpPr>
      </cdr:nvSpPr>
      <cdr:spPr bwMode="auto">
        <a:xfrm xmlns:a="http://schemas.openxmlformats.org/drawingml/2006/main">
          <a:off x="789546" y="126994"/>
          <a:ext cx="6854893" cy="3298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tr-TR" sz="800" b="1" i="0" u="none" strike="noStrike" baseline="0">
              <a:solidFill>
                <a:srgbClr val="333333"/>
              </a:solidFill>
              <a:latin typeface="Century Gothic"/>
            </a:rPr>
            <a:t>Ağırlık ve BMI Çizelgesi</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582025" cy="5838825"/>
    <xdr:graphicFrame macro="">
      <xdr:nvGraphicFramePr>
        <xdr:cNvPr id="2" name="1 Grafik"/>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0.10375</cdr:x>
      <cdr:y>0.025</cdr:y>
    </cdr:from>
    <cdr:to>
      <cdr:x>0.87775</cdr:x>
      <cdr:y>0.0805</cdr:y>
    </cdr:to>
    <cdr:sp macro="" textlink="">
      <cdr:nvSpPr>
        <cdr:cNvPr id="6145" name="Text Box 1"/>
        <cdr:cNvSpPr txBox="1">
          <a:spLocks xmlns:a="http://schemas.openxmlformats.org/drawingml/2006/main" noChangeArrowheads="1"/>
        </cdr:cNvSpPr>
      </cdr:nvSpPr>
      <cdr:spPr bwMode="auto">
        <a:xfrm xmlns:a="http://schemas.openxmlformats.org/drawingml/2006/main">
          <a:off x="890385" y="145971"/>
          <a:ext cx="6642487" cy="324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tr-TR" sz="800" b="1" i="0" u="none" strike="noStrike" baseline="0">
              <a:solidFill>
                <a:srgbClr val="333333"/>
              </a:solidFill>
              <a:latin typeface="Century Gothic"/>
            </a:rPr>
            <a:t>Ağırlık ve Vücut Yağı Çizelgesi</a:t>
          </a:r>
        </a:p>
      </cdr:txBody>
    </cdr:sp>
  </cdr:relSizeAnchor>
</c:userShape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40"/>
    <pageSetUpPr fitToPage="1"/>
  </sheetPr>
  <dimension ref="A1:K32"/>
  <sheetViews>
    <sheetView showGridLines="0" tabSelected="1" workbookViewId="0"/>
  </sheetViews>
  <sheetFormatPr defaultRowHeight="13.5"/>
  <cols>
    <col min="1" max="1" width="10.85546875" style="1" customWidth="1"/>
    <col min="2" max="2" width="14" style="1" customWidth="1"/>
    <col min="3" max="7" width="9.28515625" style="1" customWidth="1"/>
    <col min="8" max="8" width="14" style="1" customWidth="1"/>
    <col min="9" max="9" width="14.5703125" style="1" customWidth="1"/>
    <col min="10" max="10" width="13.5703125" style="1" customWidth="1"/>
    <col min="11" max="11" width="13.28515625" style="1" customWidth="1"/>
    <col min="12" max="16384" width="9.140625" style="1"/>
  </cols>
  <sheetData>
    <row r="1" spans="1:11" ht="25.5" customHeight="1">
      <c r="A1" s="8" t="s">
        <v>0</v>
      </c>
      <c r="B1" s="9"/>
      <c r="C1" s="9"/>
      <c r="D1" s="9"/>
      <c r="E1" s="9"/>
      <c r="F1" s="9"/>
      <c r="G1" s="9"/>
      <c r="H1" s="9"/>
      <c r="I1" s="9"/>
      <c r="J1" s="9"/>
      <c r="K1" s="9"/>
    </row>
    <row r="2" spans="1:11" ht="14.25" customHeight="1">
      <c r="A2" s="10"/>
      <c r="B2" s="10"/>
      <c r="C2" s="10"/>
      <c r="D2" s="10"/>
      <c r="E2" s="10"/>
      <c r="F2" s="10"/>
      <c r="G2" s="10"/>
      <c r="H2" s="10"/>
      <c r="I2" s="9"/>
      <c r="J2" s="3" t="s">
        <v>1</v>
      </c>
      <c r="K2" s="11">
        <v>1</v>
      </c>
    </row>
    <row r="3" spans="1:11" ht="27">
      <c r="A3" s="10"/>
      <c r="B3" s="10"/>
      <c r="C3" s="10"/>
      <c r="D3" s="10"/>
      <c r="E3" s="10"/>
      <c r="F3" s="10"/>
      <c r="G3" s="10"/>
      <c r="H3" s="10"/>
      <c r="I3" s="10"/>
      <c r="J3" s="12" t="s">
        <v>2</v>
      </c>
      <c r="K3" s="13">
        <v>68</v>
      </c>
    </row>
    <row r="4" spans="1:11" ht="2.25" customHeight="1">
      <c r="A4" s="10"/>
      <c r="B4" s="10"/>
      <c r="C4" s="10"/>
      <c r="D4" s="10"/>
      <c r="E4" s="10"/>
      <c r="F4" s="10"/>
      <c r="G4" s="10"/>
      <c r="H4" s="10"/>
      <c r="I4" s="10"/>
      <c r="J4" s="14"/>
      <c r="K4" s="14"/>
    </row>
    <row r="5" spans="1:11" s="2" customFormat="1" ht="40.5">
      <c r="A5" s="6" t="s">
        <v>3</v>
      </c>
      <c r="B5" s="5" t="s">
        <v>4</v>
      </c>
      <c r="C5" s="5" t="s">
        <v>5</v>
      </c>
      <c r="D5" s="5" t="s">
        <v>6</v>
      </c>
      <c r="E5" s="5" t="s">
        <v>7</v>
      </c>
      <c r="F5" s="5" t="s">
        <v>8</v>
      </c>
      <c r="G5" s="5" t="s">
        <v>9</v>
      </c>
      <c r="H5" s="5" t="s">
        <v>10</v>
      </c>
      <c r="I5" s="5" t="s">
        <v>11</v>
      </c>
      <c r="J5" s="5" t="s">
        <v>12</v>
      </c>
      <c r="K5" s="4" t="s">
        <v>13</v>
      </c>
    </row>
    <row r="6" spans="1:11" s="7" customFormat="1" ht="14.25" customHeight="1">
      <c r="A6" s="18">
        <v>38148</v>
      </c>
      <c r="B6" s="15">
        <v>63.5</v>
      </c>
      <c r="C6" s="15">
        <v>81.3</v>
      </c>
      <c r="D6" s="15">
        <v>78.739999999999995</v>
      </c>
      <c r="E6" s="15">
        <v>101.6</v>
      </c>
      <c r="F6" s="15">
        <v>17.27</v>
      </c>
      <c r="G6" s="15">
        <v>29.21</v>
      </c>
      <c r="H6" s="16">
        <f>((((B6/0.45359)*0.732)+ 8.987)+((F6/2.54)/3.14)-((D6/2.54)*0.157)-((E6/2.54)*0.249)+((G6/2.54)*0.434))*0.45359</f>
        <v>47.079085160866143</v>
      </c>
      <c r="I6" s="16">
        <f t="shared" ref="I6:I32" si="0">B6-H6</f>
        <v>16.420914839133857</v>
      </c>
      <c r="J6" s="16">
        <f t="shared" ref="J6:J32" si="1">(I6*100)/B6</f>
        <v>25.859708408084813</v>
      </c>
      <c r="K6" s="16">
        <f>B6/($K$2+($K$3/100))^2</f>
        <v>22.498582766439906</v>
      </c>
    </row>
    <row r="7" spans="1:11" s="7" customFormat="1" ht="14.25" customHeight="1">
      <c r="A7" s="19">
        <v>38155</v>
      </c>
      <c r="B7" s="17">
        <v>63.5</v>
      </c>
      <c r="C7" s="17">
        <v>81.3</v>
      </c>
      <c r="D7" s="17">
        <v>78.739999999999995</v>
      </c>
      <c r="E7" s="17">
        <v>100.33</v>
      </c>
      <c r="F7" s="17">
        <v>17.02</v>
      </c>
      <c r="G7" s="17">
        <v>29.21</v>
      </c>
      <c r="H7" s="16">
        <f t="shared" ref="H7:H32" si="2">((((B7/0.45359)*0.732)+ 8.987)+((F7/2.54)/3.14)-((D7/2.54)*0.157)-((E7/2.54)*0.249)+((G7/2.54)*0.434))*0.45359</f>
        <v>47.121339063305825</v>
      </c>
      <c r="I7" s="16">
        <f t="shared" si="0"/>
        <v>16.378660936694175</v>
      </c>
      <c r="J7" s="16">
        <f t="shared" si="1"/>
        <v>25.793166829439645</v>
      </c>
      <c r="K7" s="16">
        <f t="shared" ref="K7:K32" si="3">B7/($K$2+($K$3/100))^2</f>
        <v>22.498582766439906</v>
      </c>
    </row>
    <row r="8" spans="1:11" s="7" customFormat="1" ht="14.25" customHeight="1">
      <c r="A8" s="18">
        <v>38162</v>
      </c>
      <c r="B8" s="15">
        <v>63</v>
      </c>
      <c r="C8" s="15">
        <v>81.3</v>
      </c>
      <c r="D8" s="15">
        <v>78.739999999999995</v>
      </c>
      <c r="E8" s="15">
        <v>100.33</v>
      </c>
      <c r="F8" s="15">
        <v>17.02</v>
      </c>
      <c r="G8" s="15">
        <v>29.21</v>
      </c>
      <c r="H8" s="16">
        <f t="shared" si="2"/>
        <v>46.755339063305833</v>
      </c>
      <c r="I8" s="16">
        <f t="shared" si="0"/>
        <v>16.244660936694167</v>
      </c>
      <c r="J8" s="16">
        <f t="shared" si="1"/>
        <v>25.785176089990742</v>
      </c>
      <c r="K8" s="16">
        <f t="shared" si="3"/>
        <v>22.321428571428569</v>
      </c>
    </row>
    <row r="9" spans="1:11" s="7" customFormat="1" ht="14.25" customHeight="1">
      <c r="A9" s="19">
        <v>38169</v>
      </c>
      <c r="B9" s="17">
        <v>63</v>
      </c>
      <c r="C9" s="17">
        <v>81.3</v>
      </c>
      <c r="D9" s="17">
        <v>71.12</v>
      </c>
      <c r="E9" s="17">
        <v>99.06</v>
      </c>
      <c r="F9" s="17">
        <v>16</v>
      </c>
      <c r="G9" s="17">
        <v>27.94</v>
      </c>
      <c r="H9" s="16">
        <f t="shared" si="2"/>
        <v>46.869013223859774</v>
      </c>
      <c r="I9" s="16">
        <f t="shared" si="0"/>
        <v>16.130986776140226</v>
      </c>
      <c r="J9" s="16">
        <f t="shared" si="1"/>
        <v>25.604740914508294</v>
      </c>
      <c r="K9" s="16">
        <f t="shared" si="3"/>
        <v>22.321428571428569</v>
      </c>
    </row>
    <row r="10" spans="1:11" s="7" customFormat="1" ht="14.25" customHeight="1">
      <c r="A10" s="18">
        <v>38176</v>
      </c>
      <c r="B10" s="15">
        <v>63</v>
      </c>
      <c r="C10" s="15">
        <v>81.3</v>
      </c>
      <c r="D10" s="15">
        <v>71.12</v>
      </c>
      <c r="E10" s="15">
        <v>99.06</v>
      </c>
      <c r="F10" s="15">
        <v>16</v>
      </c>
      <c r="G10" s="15">
        <v>27.94</v>
      </c>
      <c r="H10" s="16">
        <f t="shared" si="2"/>
        <v>46.869013223859774</v>
      </c>
      <c r="I10" s="16">
        <f t="shared" si="0"/>
        <v>16.130986776140226</v>
      </c>
      <c r="J10" s="16">
        <f t="shared" si="1"/>
        <v>25.604740914508294</v>
      </c>
      <c r="K10" s="16">
        <f t="shared" si="3"/>
        <v>22.321428571428569</v>
      </c>
    </row>
    <row r="11" spans="1:11" s="7" customFormat="1" ht="14.25" customHeight="1">
      <c r="A11" s="19">
        <v>38183</v>
      </c>
      <c r="B11" s="17">
        <v>62.6</v>
      </c>
      <c r="C11" s="17">
        <v>81.3</v>
      </c>
      <c r="D11" s="17">
        <v>71.12</v>
      </c>
      <c r="E11" s="17">
        <v>99.06</v>
      </c>
      <c r="F11" s="17">
        <v>16</v>
      </c>
      <c r="G11" s="17">
        <v>27.94</v>
      </c>
      <c r="H11" s="16">
        <f t="shared" si="2"/>
        <v>46.57621322385976</v>
      </c>
      <c r="I11" s="16">
        <f t="shared" si="0"/>
        <v>16.023786776140241</v>
      </c>
      <c r="J11" s="16">
        <f t="shared" si="1"/>
        <v>25.597103476262365</v>
      </c>
      <c r="K11" s="16">
        <f t="shared" si="3"/>
        <v>22.179705215419499</v>
      </c>
    </row>
    <row r="12" spans="1:11" s="7" customFormat="1" ht="14.25" customHeight="1">
      <c r="A12" s="18">
        <v>38190</v>
      </c>
      <c r="B12" s="15">
        <v>62.1</v>
      </c>
      <c r="C12" s="15">
        <v>81.3</v>
      </c>
      <c r="D12" s="15">
        <v>71.12</v>
      </c>
      <c r="E12" s="15">
        <v>96.52</v>
      </c>
      <c r="F12" s="15">
        <v>16</v>
      </c>
      <c r="G12" s="15">
        <v>27.94</v>
      </c>
      <c r="H12" s="16">
        <f t="shared" si="2"/>
        <v>46.323157133859766</v>
      </c>
      <c r="I12" s="16">
        <f t="shared" si="0"/>
        <v>15.776842866140235</v>
      </c>
      <c r="J12" s="16">
        <f t="shared" si="1"/>
        <v>25.405544067858671</v>
      </c>
      <c r="K12" s="16">
        <f t="shared" si="3"/>
        <v>22.002551020408159</v>
      </c>
    </row>
    <row r="13" spans="1:11" s="7" customFormat="1" ht="14.25" customHeight="1">
      <c r="A13" s="19">
        <v>38197</v>
      </c>
      <c r="B13" s="17">
        <v>61.7</v>
      </c>
      <c r="C13" s="17">
        <v>80</v>
      </c>
      <c r="D13" s="17">
        <v>69.849999999999994</v>
      </c>
      <c r="E13" s="17">
        <v>96.52</v>
      </c>
      <c r="F13" s="17">
        <v>16</v>
      </c>
      <c r="G13" s="17">
        <v>27.94</v>
      </c>
      <c r="H13" s="16">
        <f t="shared" si="2"/>
        <v>46.065963948859775</v>
      </c>
      <c r="I13" s="16">
        <f t="shared" si="0"/>
        <v>15.634036051140228</v>
      </c>
      <c r="J13" s="16">
        <f t="shared" si="1"/>
        <v>25.338794248201342</v>
      </c>
      <c r="K13" s="16">
        <f t="shared" si="3"/>
        <v>21.860827664399089</v>
      </c>
    </row>
    <row r="14" spans="1:11" s="7" customFormat="1" ht="14.25" customHeight="1">
      <c r="A14" s="18">
        <v>38204</v>
      </c>
      <c r="B14" s="15">
        <v>61.2</v>
      </c>
      <c r="C14" s="15">
        <v>80</v>
      </c>
      <c r="D14" s="15">
        <v>69.22</v>
      </c>
      <c r="E14" s="15">
        <v>95.89</v>
      </c>
      <c r="F14" s="15">
        <v>16</v>
      </c>
      <c r="G14" s="15">
        <v>26.67</v>
      </c>
      <c r="H14" s="16">
        <f t="shared" si="2"/>
        <v>45.647211789017256</v>
      </c>
      <c r="I14" s="16">
        <f t="shared" si="0"/>
        <v>15.552788210982747</v>
      </c>
      <c r="J14" s="16">
        <f t="shared" si="1"/>
        <v>25.413052632324749</v>
      </c>
      <c r="K14" s="16">
        <f t="shared" si="3"/>
        <v>21.683673469387752</v>
      </c>
    </row>
    <row r="15" spans="1:11" s="7" customFormat="1" ht="14.25" customHeight="1">
      <c r="A15" s="19">
        <v>38211</v>
      </c>
      <c r="B15" s="17">
        <v>61.2</v>
      </c>
      <c r="C15" s="17">
        <v>80</v>
      </c>
      <c r="D15" s="17">
        <v>68.680000000000007</v>
      </c>
      <c r="E15" s="17">
        <v>93.98</v>
      </c>
      <c r="F15" s="17">
        <v>16</v>
      </c>
      <c r="G15" s="17">
        <v>26.67</v>
      </c>
      <c r="H15" s="16">
        <f t="shared" si="2"/>
        <v>45.747281957639302</v>
      </c>
      <c r="I15" s="16">
        <f t="shared" si="0"/>
        <v>15.452718042360701</v>
      </c>
      <c r="J15" s="16">
        <f t="shared" si="1"/>
        <v>25.249539284903104</v>
      </c>
      <c r="K15" s="16">
        <f t="shared" si="3"/>
        <v>21.683673469387752</v>
      </c>
    </row>
    <row r="16" spans="1:11" s="7" customFormat="1" ht="14.25" customHeight="1">
      <c r="A16" s="18">
        <v>38218</v>
      </c>
      <c r="B16" s="15">
        <v>60.8</v>
      </c>
      <c r="C16" s="15">
        <v>78.7</v>
      </c>
      <c r="D16" s="15">
        <v>68.680000000000007</v>
      </c>
      <c r="E16" s="15">
        <v>93.98</v>
      </c>
      <c r="F16" s="15">
        <v>16</v>
      </c>
      <c r="G16" s="15">
        <v>25.4</v>
      </c>
      <c r="H16" s="16">
        <f t="shared" si="2"/>
        <v>45.356052927639297</v>
      </c>
      <c r="I16" s="16">
        <f t="shared" si="0"/>
        <v>15.4439470723607</v>
      </c>
      <c r="J16" s="16">
        <f t="shared" si="1"/>
        <v>25.401228737435364</v>
      </c>
      <c r="K16" s="16">
        <f t="shared" si="3"/>
        <v>21.541950113378679</v>
      </c>
    </row>
    <row r="17" spans="1:11" s="7" customFormat="1" ht="14.25" customHeight="1">
      <c r="A17" s="19">
        <v>38225</v>
      </c>
      <c r="B17" s="17">
        <v>60.3</v>
      </c>
      <c r="C17" s="17">
        <v>78.7</v>
      </c>
      <c r="D17" s="17">
        <v>68.680000000000007</v>
      </c>
      <c r="E17" s="17">
        <v>93.98</v>
      </c>
      <c r="F17" s="17">
        <v>15.75</v>
      </c>
      <c r="G17" s="17">
        <v>25.4</v>
      </c>
      <c r="H17" s="16">
        <f t="shared" si="2"/>
        <v>44.975834875078988</v>
      </c>
      <c r="I17" s="16">
        <f t="shared" si="0"/>
        <v>15.324165124921009</v>
      </c>
      <c r="J17" s="16">
        <f t="shared" si="1"/>
        <v>25.413209162389737</v>
      </c>
      <c r="K17" s="16">
        <f t="shared" si="3"/>
        <v>21.364795918367342</v>
      </c>
    </row>
    <row r="18" spans="1:11" s="7" customFormat="1" ht="14.25" customHeight="1">
      <c r="A18" s="18">
        <v>38232</v>
      </c>
      <c r="B18" s="15">
        <v>59.9</v>
      </c>
      <c r="C18" s="15">
        <v>78.7</v>
      </c>
      <c r="D18" s="15">
        <v>68.680000000000007</v>
      </c>
      <c r="E18" s="15">
        <v>91.44</v>
      </c>
      <c r="F18" s="15">
        <v>15.75</v>
      </c>
      <c r="G18" s="15">
        <v>25.4</v>
      </c>
      <c r="H18" s="16">
        <f t="shared" si="2"/>
        <v>44.795978785078987</v>
      </c>
      <c r="I18" s="16">
        <f t="shared" si="0"/>
        <v>15.104021214921012</v>
      </c>
      <c r="J18" s="16">
        <f t="shared" si="1"/>
        <v>25.215394348782993</v>
      </c>
      <c r="K18" s="16">
        <f t="shared" si="3"/>
        <v>21.223072562358272</v>
      </c>
    </row>
    <row r="19" spans="1:11" s="7" customFormat="1" ht="14.25" customHeight="1">
      <c r="A19" s="19">
        <v>38239</v>
      </c>
      <c r="B19" s="17">
        <v>59</v>
      </c>
      <c r="C19" s="17">
        <v>78.7</v>
      </c>
      <c r="D19" s="17">
        <v>66.040000000000006</v>
      </c>
      <c r="E19" s="17">
        <v>91.44</v>
      </c>
      <c r="F19" s="17">
        <v>15.75</v>
      </c>
      <c r="G19" s="17">
        <v>25.4</v>
      </c>
      <c r="H19" s="16">
        <f t="shared" si="2"/>
        <v>44.211196101299457</v>
      </c>
      <c r="I19" s="16">
        <f t="shared" si="0"/>
        <v>14.788803898700543</v>
      </c>
      <c r="J19" s="16">
        <f t="shared" si="1"/>
        <v>25.065769319831432</v>
      </c>
      <c r="K19" s="16">
        <f t="shared" si="3"/>
        <v>20.904195011337865</v>
      </c>
    </row>
    <row r="20" spans="1:11" s="7" customFormat="1" ht="14.25" customHeight="1">
      <c r="A20" s="18">
        <v>38246</v>
      </c>
      <c r="B20" s="15">
        <v>59</v>
      </c>
      <c r="C20" s="15">
        <v>78.7</v>
      </c>
      <c r="D20" s="15">
        <v>66.040000000000006</v>
      </c>
      <c r="E20" s="15">
        <v>91.44</v>
      </c>
      <c r="F20" s="15">
        <v>15.75</v>
      </c>
      <c r="G20" s="15">
        <v>25.4</v>
      </c>
      <c r="H20" s="16">
        <f t="shared" si="2"/>
        <v>44.211196101299457</v>
      </c>
      <c r="I20" s="16">
        <f t="shared" si="0"/>
        <v>14.788803898700543</v>
      </c>
      <c r="J20" s="16">
        <f t="shared" si="1"/>
        <v>25.065769319831432</v>
      </c>
      <c r="K20" s="16">
        <f t="shared" si="3"/>
        <v>20.904195011337865</v>
      </c>
    </row>
    <row r="21" spans="1:11" s="7" customFormat="1" ht="14.25" customHeight="1">
      <c r="A21" s="19">
        <v>38253</v>
      </c>
      <c r="B21" s="17">
        <v>58.5</v>
      </c>
      <c r="C21" s="17">
        <v>78.7</v>
      </c>
      <c r="D21" s="17">
        <v>66.040000000000006</v>
      </c>
      <c r="E21" s="17">
        <v>88.9</v>
      </c>
      <c r="F21" s="17">
        <v>15.24</v>
      </c>
      <c r="G21" s="17">
        <v>24.13</v>
      </c>
      <c r="H21" s="16">
        <f t="shared" si="2"/>
        <v>43.830706154076431</v>
      </c>
      <c r="I21" s="16">
        <f t="shared" si="0"/>
        <v>14.669293845923569</v>
      </c>
      <c r="J21" s="16">
        <f t="shared" si="1"/>
        <v>25.075715975937726</v>
      </c>
      <c r="K21" s="16">
        <f t="shared" si="3"/>
        <v>20.727040816326529</v>
      </c>
    </row>
    <row r="22" spans="1:11" s="7" customFormat="1" ht="14.25" customHeight="1">
      <c r="A22" s="18">
        <v>38260</v>
      </c>
      <c r="B22" s="15">
        <v>58.5</v>
      </c>
      <c r="C22" s="15">
        <v>78.7</v>
      </c>
      <c r="D22" s="15">
        <v>66.040000000000006</v>
      </c>
      <c r="E22" s="15">
        <v>88.9</v>
      </c>
      <c r="F22" s="15">
        <v>15.24</v>
      </c>
      <c r="G22" s="15">
        <v>24.13</v>
      </c>
      <c r="H22" s="16">
        <f t="shared" si="2"/>
        <v>43.830706154076431</v>
      </c>
      <c r="I22" s="16">
        <f t="shared" si="0"/>
        <v>14.669293845923569</v>
      </c>
      <c r="J22" s="16">
        <f t="shared" si="1"/>
        <v>25.075715975937726</v>
      </c>
      <c r="K22" s="16">
        <f t="shared" si="3"/>
        <v>20.727040816326529</v>
      </c>
    </row>
    <row r="23" spans="1:11" s="7" customFormat="1" ht="14.25" customHeight="1">
      <c r="A23" s="19">
        <v>38267</v>
      </c>
      <c r="B23" s="17">
        <v>58.5</v>
      </c>
      <c r="C23" s="17">
        <v>78.7</v>
      </c>
      <c r="D23" s="17">
        <v>66.040000000000006</v>
      </c>
      <c r="E23" s="17">
        <v>88.9</v>
      </c>
      <c r="F23" s="17">
        <v>15.24</v>
      </c>
      <c r="G23" s="17">
        <v>24.13</v>
      </c>
      <c r="H23" s="16">
        <f t="shared" si="2"/>
        <v>43.830706154076431</v>
      </c>
      <c r="I23" s="16">
        <f t="shared" si="0"/>
        <v>14.669293845923569</v>
      </c>
      <c r="J23" s="16">
        <f t="shared" si="1"/>
        <v>25.075715975937726</v>
      </c>
      <c r="K23" s="16">
        <f t="shared" si="3"/>
        <v>20.727040816326529</v>
      </c>
    </row>
    <row r="24" spans="1:11" s="7" customFormat="1" ht="14.25" customHeight="1">
      <c r="A24" s="18">
        <v>38274</v>
      </c>
      <c r="B24" s="15">
        <v>58.5</v>
      </c>
      <c r="C24" s="15">
        <v>78.7</v>
      </c>
      <c r="D24" s="15">
        <v>66.040000000000006</v>
      </c>
      <c r="E24" s="15">
        <v>88.9</v>
      </c>
      <c r="F24" s="15">
        <v>15.24</v>
      </c>
      <c r="G24" s="15">
        <v>24.13</v>
      </c>
      <c r="H24" s="16">
        <f t="shared" si="2"/>
        <v>43.830706154076431</v>
      </c>
      <c r="I24" s="16">
        <f t="shared" si="0"/>
        <v>14.669293845923569</v>
      </c>
      <c r="J24" s="16">
        <f t="shared" si="1"/>
        <v>25.075715975937726</v>
      </c>
      <c r="K24" s="16">
        <f t="shared" si="3"/>
        <v>20.727040816326529</v>
      </c>
    </row>
    <row r="25" spans="1:11" s="7" customFormat="1" ht="14.25" customHeight="1">
      <c r="A25" s="19">
        <v>38281</v>
      </c>
      <c r="B25" s="17">
        <v>58.5</v>
      </c>
      <c r="C25" s="17">
        <v>78.7</v>
      </c>
      <c r="D25" s="17">
        <v>66.040000000000006</v>
      </c>
      <c r="E25" s="17">
        <v>88.9</v>
      </c>
      <c r="F25" s="17">
        <v>15.24</v>
      </c>
      <c r="G25" s="17">
        <v>24.13</v>
      </c>
      <c r="H25" s="16">
        <f t="shared" si="2"/>
        <v>43.830706154076431</v>
      </c>
      <c r="I25" s="16">
        <f t="shared" si="0"/>
        <v>14.669293845923569</v>
      </c>
      <c r="J25" s="16">
        <f t="shared" si="1"/>
        <v>25.075715975937726</v>
      </c>
      <c r="K25" s="16">
        <f t="shared" si="3"/>
        <v>20.727040816326529</v>
      </c>
    </row>
    <row r="26" spans="1:11" s="7" customFormat="1" ht="14.25" customHeight="1">
      <c r="A26" s="18">
        <v>38288</v>
      </c>
      <c r="B26" s="15">
        <v>58.5</v>
      </c>
      <c r="C26" s="15">
        <v>78.7</v>
      </c>
      <c r="D26" s="15">
        <v>66.040000000000006</v>
      </c>
      <c r="E26" s="15">
        <v>88.9</v>
      </c>
      <c r="F26" s="15">
        <v>15.24</v>
      </c>
      <c r="G26" s="15">
        <v>24.13</v>
      </c>
      <c r="H26" s="16">
        <f t="shared" si="2"/>
        <v>43.830706154076431</v>
      </c>
      <c r="I26" s="16">
        <f t="shared" si="0"/>
        <v>14.669293845923569</v>
      </c>
      <c r="J26" s="16">
        <f t="shared" si="1"/>
        <v>25.075715975937726</v>
      </c>
      <c r="K26" s="16">
        <f t="shared" si="3"/>
        <v>20.727040816326529</v>
      </c>
    </row>
    <row r="27" spans="1:11" s="7" customFormat="1" ht="14.25" customHeight="1">
      <c r="A27" s="19">
        <v>38295</v>
      </c>
      <c r="B27" s="17">
        <v>58.5</v>
      </c>
      <c r="C27" s="17">
        <v>78.7</v>
      </c>
      <c r="D27" s="17">
        <v>66.040000000000006</v>
      </c>
      <c r="E27" s="17">
        <v>88.9</v>
      </c>
      <c r="F27" s="17">
        <v>15.24</v>
      </c>
      <c r="G27" s="17">
        <v>24.13</v>
      </c>
      <c r="H27" s="16">
        <f t="shared" si="2"/>
        <v>43.830706154076431</v>
      </c>
      <c r="I27" s="16">
        <f t="shared" si="0"/>
        <v>14.669293845923569</v>
      </c>
      <c r="J27" s="16">
        <f t="shared" si="1"/>
        <v>25.075715975937726</v>
      </c>
      <c r="K27" s="16">
        <f t="shared" si="3"/>
        <v>20.727040816326529</v>
      </c>
    </row>
    <row r="28" spans="1:11" s="7" customFormat="1" ht="14.25" customHeight="1">
      <c r="A28" s="18">
        <v>38302</v>
      </c>
      <c r="B28" s="15">
        <v>58.5</v>
      </c>
      <c r="C28" s="15">
        <v>78.7</v>
      </c>
      <c r="D28" s="15">
        <v>66.040000000000006</v>
      </c>
      <c r="E28" s="15">
        <v>88.9</v>
      </c>
      <c r="F28" s="15">
        <v>15.24</v>
      </c>
      <c r="G28" s="15">
        <v>24.13</v>
      </c>
      <c r="H28" s="16">
        <f t="shared" si="2"/>
        <v>43.830706154076431</v>
      </c>
      <c r="I28" s="16">
        <f t="shared" si="0"/>
        <v>14.669293845923569</v>
      </c>
      <c r="J28" s="16">
        <f t="shared" si="1"/>
        <v>25.075715975937726</v>
      </c>
      <c r="K28" s="16">
        <f t="shared" si="3"/>
        <v>20.727040816326529</v>
      </c>
    </row>
    <row r="29" spans="1:11" s="7" customFormat="1" ht="14.25" customHeight="1">
      <c r="A29" s="19">
        <v>38309</v>
      </c>
      <c r="B29" s="17">
        <v>58.5</v>
      </c>
      <c r="C29" s="17">
        <v>78.7</v>
      </c>
      <c r="D29" s="17">
        <v>66.040000000000006</v>
      </c>
      <c r="E29" s="17">
        <v>88.9</v>
      </c>
      <c r="F29" s="17">
        <v>15.24</v>
      </c>
      <c r="G29" s="17">
        <v>24.13</v>
      </c>
      <c r="H29" s="16">
        <f t="shared" si="2"/>
        <v>43.830706154076431</v>
      </c>
      <c r="I29" s="16">
        <f t="shared" si="0"/>
        <v>14.669293845923569</v>
      </c>
      <c r="J29" s="16">
        <f t="shared" si="1"/>
        <v>25.075715975937726</v>
      </c>
      <c r="K29" s="16">
        <f t="shared" si="3"/>
        <v>20.727040816326529</v>
      </c>
    </row>
    <row r="30" spans="1:11" s="7" customFormat="1" ht="14.25" customHeight="1">
      <c r="A30" s="18">
        <v>38316</v>
      </c>
      <c r="B30" s="15">
        <v>58.5</v>
      </c>
      <c r="C30" s="15">
        <v>78.7</v>
      </c>
      <c r="D30" s="15">
        <v>66.040000000000006</v>
      </c>
      <c r="E30" s="15">
        <v>88.9</v>
      </c>
      <c r="F30" s="15">
        <v>15.24</v>
      </c>
      <c r="G30" s="15">
        <v>24.13</v>
      </c>
      <c r="H30" s="16">
        <f t="shared" si="2"/>
        <v>43.830706154076431</v>
      </c>
      <c r="I30" s="16">
        <f t="shared" si="0"/>
        <v>14.669293845923569</v>
      </c>
      <c r="J30" s="16">
        <f t="shared" si="1"/>
        <v>25.075715975937726</v>
      </c>
      <c r="K30" s="16">
        <f t="shared" si="3"/>
        <v>20.727040816326529</v>
      </c>
    </row>
    <row r="31" spans="1:11" s="7" customFormat="1" ht="14.25" customHeight="1">
      <c r="A31" s="19">
        <v>38323</v>
      </c>
      <c r="B31" s="17">
        <v>58.5</v>
      </c>
      <c r="C31" s="17">
        <v>78.7</v>
      </c>
      <c r="D31" s="17">
        <v>66.040000000000006</v>
      </c>
      <c r="E31" s="17">
        <v>88.9</v>
      </c>
      <c r="F31" s="17">
        <v>15.24</v>
      </c>
      <c r="G31" s="17">
        <v>24.13</v>
      </c>
      <c r="H31" s="16">
        <f t="shared" si="2"/>
        <v>43.830706154076431</v>
      </c>
      <c r="I31" s="16">
        <f t="shared" si="0"/>
        <v>14.669293845923569</v>
      </c>
      <c r="J31" s="16">
        <f t="shared" si="1"/>
        <v>25.075715975937726</v>
      </c>
      <c r="K31" s="16">
        <f t="shared" si="3"/>
        <v>20.727040816326529</v>
      </c>
    </row>
    <row r="32" spans="1:11" s="7" customFormat="1" ht="14.25" customHeight="1">
      <c r="A32" s="18">
        <v>38330</v>
      </c>
      <c r="B32" s="15">
        <v>58.5</v>
      </c>
      <c r="C32" s="15">
        <v>78.7</v>
      </c>
      <c r="D32" s="15">
        <v>66.040000000000006</v>
      </c>
      <c r="E32" s="15">
        <v>88.9</v>
      </c>
      <c r="F32" s="15">
        <v>15.24</v>
      </c>
      <c r="G32" s="15">
        <v>24.13</v>
      </c>
      <c r="H32" s="16">
        <f t="shared" si="2"/>
        <v>43.830706154076431</v>
      </c>
      <c r="I32" s="16">
        <f t="shared" si="0"/>
        <v>14.669293845923569</v>
      </c>
      <c r="J32" s="16">
        <f t="shared" si="1"/>
        <v>25.075715975937726</v>
      </c>
      <c r="K32" s="16">
        <f t="shared" si="3"/>
        <v>20.727040816326529</v>
      </c>
    </row>
  </sheetData>
  <phoneticPr fontId="0" type="noConversion"/>
  <printOptions horizontalCentered="1"/>
  <pageMargins left="0.75" right="0.75" top="1" bottom="1" header="0.5" footer="0.5"/>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Grafikler</vt:lpstr>
      </vt:variant>
      <vt:variant>
        <vt:i4>3</vt:i4>
      </vt:variant>
    </vt:vector>
  </HeadingPairs>
  <TitlesOfParts>
    <vt:vector size="4" baseType="lpstr">
      <vt:lpstr>Veriler</vt:lpstr>
      <vt:lpstr>Ölçü Çizelgesi</vt:lpstr>
      <vt:lpstr>Ağırlık ve BMI Çizelgesi</vt:lpstr>
      <vt:lpstr>Ağırlık ve Vücut Yağı Çizelgesi</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Çılman</dc:creator>
  <cp:lastModifiedBy>Kenan Çılman</cp:lastModifiedBy>
  <cp:lastPrinted>2004-10-26T22:20:31Z</cp:lastPrinted>
  <dcterms:created xsi:type="dcterms:W3CDTF">2002-06-20T18:21:35Z</dcterms:created>
  <dcterms:modified xsi:type="dcterms:W3CDTF">2014-10-26T20:18:52Z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TC010565841055</vt:lpwstr>
  </property>
</Properties>
</file>