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Kenan\Desktop\Excel Eğitimi Video Dosyaları\"/>
    </mc:Choice>
  </mc:AlternateContent>
  <bookViews>
    <workbookView xWindow="0" yWindow="0" windowWidth="20490" windowHeight="7755"/>
  </bookViews>
  <sheets>
    <sheet name="Sheet1" sheetId="1" r:id="rId1"/>
  </sheets>
  <definedNames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Sheet1!$C$16:$C$17</definedName>
    <definedName name="solver_lhs2" localSheetId="0" hidden="1">Sheet1!$C$16:$C$17</definedName>
    <definedName name="solver_lhs3" localSheetId="0" hidden="1">Sheet1!$C$26:$F$26</definedName>
    <definedName name="solver_lhs4" localSheetId="0" hidden="1">Sheet1!$C$30:$C$31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1</definedName>
    <definedName name="solver_rel1" localSheetId="0" hidden="1">4</definedName>
    <definedName name="solver_rel2" localSheetId="0" hidden="1">3</definedName>
    <definedName name="solver_rel3" localSheetId="0" hidden="1">1</definedName>
    <definedName name="solver_rel4" localSheetId="0" hidden="1">1</definedName>
    <definedName name="solver_rhs1" localSheetId="0" hidden="1">integer</definedName>
    <definedName name="solver_rhs2" localSheetId="0" hidden="1">0</definedName>
    <definedName name="solver_rhs3" localSheetId="0" hidden="1">Sheet1!$C$27:$F$27</definedName>
    <definedName name="solver_rhs4" localSheetId="0" hidden="1">Sheet1!$D$30:$D$31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31" i="1" l="1"/>
  <c r="C30" i="1"/>
  <c r="F27" i="1"/>
  <c r="F25" i="1"/>
  <c r="F24" i="1"/>
  <c r="C27" i="1"/>
  <c r="C25" i="1"/>
  <c r="D31" i="1"/>
  <c r="D30" i="1"/>
  <c r="D27" i="1"/>
  <c r="E27" i="1"/>
  <c r="D25" i="1"/>
  <c r="E25" i="1"/>
  <c r="D24" i="1"/>
  <c r="E24" i="1"/>
  <c r="C24" i="1"/>
  <c r="C26" i="1" s="1"/>
  <c r="D26" i="1" l="1"/>
  <c r="F26" i="1"/>
  <c r="E26" i="1"/>
</calcChain>
</file>

<file path=xl/sharedStrings.xml><?xml version="1.0" encoding="utf-8"?>
<sst xmlns="http://schemas.openxmlformats.org/spreadsheetml/2006/main" count="25" uniqueCount="15">
  <si>
    <t>Masa</t>
  </si>
  <si>
    <t>Sandalye</t>
  </si>
  <si>
    <t>Kapasite</t>
  </si>
  <si>
    <t>Torna</t>
  </si>
  <si>
    <t>Tesviye</t>
  </si>
  <si>
    <t>Montaj</t>
  </si>
  <si>
    <t>Cila</t>
  </si>
  <si>
    <t>Birim Kar</t>
  </si>
  <si>
    <t>Talep</t>
  </si>
  <si>
    <t>Üretim Adeti</t>
  </si>
  <si>
    <t>Amaç Fonksiyonu</t>
  </si>
  <si>
    <t>Toplam</t>
  </si>
  <si>
    <t>Max Kapasite</t>
  </si>
  <si>
    <t>SINIRLAR</t>
  </si>
  <si>
    <t>Temel Parametreler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</si>
</sst>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₺&quot;_-;\-* #,##0.00\ &quot;₺&quot;_-;_-* &quot;-&quot;??\ &quot;₺&quot;_-;_-@_-"/>
    <numFmt numFmtId="164" formatCode="_-* #,##0\ &quot;₺&quot;_-;\-* #,##0\ &quot;₺&quot;_-;_-* &quot;-&quot;??\ &quot;₺&quot;_-;_-@_-"/>
    <numFmt numFmtId="165" formatCode="#,##0\ &quot;adet&quot;"/>
    <numFmt numFmtId="166" formatCode="#,##0\ &quot;dakika&quot;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2" fillId="2" borderId="4" xfId="0" applyFont="1" applyFill="1" applyBorder="1"/>
    <xf numFmtId="0" fontId="3" fillId="0" borderId="4" xfId="0" applyFont="1" applyBorder="1"/>
    <xf numFmtId="164" fontId="0" fillId="0" borderId="5" xfId="1" applyNumberFormat="1" applyFont="1" applyBorder="1"/>
    <xf numFmtId="165" fontId="0" fillId="0" borderId="6" xfId="0" applyNumberFormat="1" applyFont="1" applyBorder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6" fontId="0" fillId="0" borderId="5" xfId="0" applyNumberFormat="1" applyFont="1" applyBorder="1"/>
    <xf numFmtId="166" fontId="3" fillId="3" borderId="2" xfId="0" applyNumberFormat="1" applyFont="1" applyFill="1" applyBorder="1"/>
    <xf numFmtId="0" fontId="0" fillId="0" borderId="7" xfId="0" applyBorder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166" fontId="0" fillId="0" borderId="0" xfId="0" applyNumberFormat="1" applyBorder="1"/>
    <xf numFmtId="166" fontId="0" fillId="0" borderId="11" xfId="0" applyNumberFormat="1" applyBorder="1"/>
    <xf numFmtId="166" fontId="3" fillId="0" borderId="0" xfId="0" applyNumberFormat="1" applyFont="1" applyBorder="1"/>
    <xf numFmtId="166" fontId="3" fillId="0" borderId="11" xfId="0" applyNumberFormat="1" applyFont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3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164" fontId="3" fillId="0" borderId="16" xfId="0" applyNumberFormat="1" applyFont="1" applyBorder="1"/>
    <xf numFmtId="0" fontId="3" fillId="0" borderId="7" xfId="0" applyFont="1" applyBorder="1"/>
    <xf numFmtId="0" fontId="3" fillId="0" borderId="12" xfId="0" applyFont="1" applyBorder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114301</xdr:rowOff>
    </xdr:from>
    <xdr:to>
      <xdr:col>10</xdr:col>
      <xdr:colOff>47625</xdr:colOff>
      <xdr:row>5</xdr:row>
      <xdr:rowOff>66675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775" y="304801"/>
          <a:ext cx="7848600" cy="714374"/>
        </a:xfrm>
        <a:prstGeom prst="roundRect">
          <a:avLst>
            <a:gd name="adj" fmla="val 38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Bir atölyede masa ve sandalye üretimi yapılmaktadır. Üretim için yararlanılan bölümler, bu bölümlerin kapasiteleri , her birim için gerekli süreler(dakika) ve birim kar miktarları aşağıdaki tabloda verilmektedir.</a:t>
          </a:r>
          <a:r>
            <a:rPr lang="tr-TR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Masa için haftalık maksimum talep 50 adet ,sandalye için 110 adet olarak tespit edilmiştir. Bu bilgiler ışığında maksimum karı sağlayacak haftalık üretim miktarlarını bulunuz.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31"/>
  <sheetViews>
    <sheetView showGridLines="0" tabSelected="1" topLeftCell="A7" workbookViewId="0">
      <selection activeCell="C7" sqref="C7"/>
    </sheetView>
  </sheetViews>
  <sheetFormatPr defaultRowHeight="15" x14ac:dyDescent="0.25"/>
  <cols>
    <col min="2" max="2" width="16.5703125" bestFit="1" customWidth="1"/>
    <col min="3" max="3" width="15.28515625" customWidth="1"/>
    <col min="4" max="4" width="15.5703125" customWidth="1"/>
    <col min="5" max="6" width="11.7109375" bestFit="1" customWidth="1"/>
    <col min="7" max="7" width="11.140625" customWidth="1"/>
  </cols>
  <sheetData>
    <row r="9" spans="2:9" s="1" customFormat="1" x14ac:dyDescent="0.25">
      <c r="B9" s="5"/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10" t="s">
        <v>8</v>
      </c>
      <c r="I9" s="11"/>
    </row>
    <row r="10" spans="2:9" x14ac:dyDescent="0.25">
      <c r="B10" s="6" t="s">
        <v>0</v>
      </c>
      <c r="C10" s="12">
        <v>35</v>
      </c>
      <c r="D10" s="12">
        <v>50</v>
      </c>
      <c r="E10" s="12">
        <v>40</v>
      </c>
      <c r="F10" s="12">
        <v>25</v>
      </c>
      <c r="G10" s="7">
        <v>20</v>
      </c>
      <c r="H10" s="8">
        <v>50</v>
      </c>
    </row>
    <row r="11" spans="2:9" x14ac:dyDescent="0.25">
      <c r="B11" s="6" t="s">
        <v>1</v>
      </c>
      <c r="C11" s="12">
        <v>20</v>
      </c>
      <c r="D11" s="12">
        <v>20</v>
      </c>
      <c r="E11" s="12">
        <v>25</v>
      </c>
      <c r="F11" s="12">
        <v>15</v>
      </c>
      <c r="G11" s="7">
        <v>9</v>
      </c>
      <c r="H11" s="8">
        <v>110</v>
      </c>
    </row>
    <row r="12" spans="2:9" x14ac:dyDescent="0.25">
      <c r="B12" s="2" t="s">
        <v>2</v>
      </c>
      <c r="C12" s="13">
        <v>4200</v>
      </c>
      <c r="D12" s="13">
        <v>4500</v>
      </c>
      <c r="E12" s="13">
        <v>4500</v>
      </c>
      <c r="F12" s="13">
        <v>3600</v>
      </c>
      <c r="G12" s="3"/>
      <c r="H12" s="4"/>
    </row>
    <row r="14" spans="2:9" ht="15.75" thickBot="1" x14ac:dyDescent="0.3">
      <c r="B14" s="1" t="s">
        <v>14</v>
      </c>
    </row>
    <row r="15" spans="2:9" x14ac:dyDescent="0.25">
      <c r="B15" s="33"/>
      <c r="C15" s="16" t="s">
        <v>9</v>
      </c>
    </row>
    <row r="16" spans="2:9" x14ac:dyDescent="0.25">
      <c r="B16" s="17" t="s">
        <v>0</v>
      </c>
      <c r="C16" s="24">
        <v>1</v>
      </c>
    </row>
    <row r="17" spans="2:6" ht="15.75" thickBot="1" x14ac:dyDescent="0.3">
      <c r="B17" s="34" t="s">
        <v>1</v>
      </c>
      <c r="C17" s="30">
        <v>1</v>
      </c>
    </row>
    <row r="18" spans="2:6" x14ac:dyDescent="0.25">
      <c r="B18" s="1"/>
    </row>
    <row r="19" spans="2:6" ht="15.75" thickBot="1" x14ac:dyDescent="0.3">
      <c r="B19" s="1"/>
    </row>
    <row r="20" spans="2:6" ht="15.75" thickBot="1" x14ac:dyDescent="0.3">
      <c r="B20" s="31" t="s">
        <v>10</v>
      </c>
      <c r="C20" s="32">
        <f>+C16*G10+C17*G11</f>
        <v>29</v>
      </c>
    </row>
    <row r="21" spans="2:6" x14ac:dyDescent="0.25">
      <c r="B21" s="1"/>
    </row>
    <row r="22" spans="2:6" ht="15.75" thickBot="1" x14ac:dyDescent="0.3">
      <c r="B22" s="1" t="s">
        <v>13</v>
      </c>
    </row>
    <row r="23" spans="2:6" x14ac:dyDescent="0.25">
      <c r="B23" s="14"/>
      <c r="C23" s="15" t="s">
        <v>3</v>
      </c>
      <c r="D23" s="15" t="s">
        <v>4</v>
      </c>
      <c r="E23" s="15" t="s">
        <v>5</v>
      </c>
      <c r="F23" s="16" t="s">
        <v>6</v>
      </c>
    </row>
    <row r="24" spans="2:6" x14ac:dyDescent="0.25">
      <c r="B24" s="17" t="s">
        <v>0</v>
      </c>
      <c r="C24" s="18">
        <f>+$C$16*C10</f>
        <v>35</v>
      </c>
      <c r="D24" s="18">
        <f>+$C$16*D10</f>
        <v>50</v>
      </c>
      <c r="E24" s="18">
        <f>+$C$16*E10</f>
        <v>40</v>
      </c>
      <c r="F24" s="19">
        <f>+$C$16*F10</f>
        <v>25</v>
      </c>
    </row>
    <row r="25" spans="2:6" x14ac:dyDescent="0.25">
      <c r="B25" s="17" t="s">
        <v>1</v>
      </c>
      <c r="C25" s="18">
        <f>+$C$17*C11</f>
        <v>20</v>
      </c>
      <c r="D25" s="18">
        <f t="shared" ref="D25:E25" si="0">+$C$17*D11</f>
        <v>20</v>
      </c>
      <c r="E25" s="18">
        <f t="shared" si="0"/>
        <v>25</v>
      </c>
      <c r="F25" s="19">
        <f>+$C$17*F11</f>
        <v>15</v>
      </c>
    </row>
    <row r="26" spans="2:6" x14ac:dyDescent="0.25">
      <c r="B26" s="17" t="s">
        <v>11</v>
      </c>
      <c r="C26" s="20">
        <f>SUM(C24:C25)</f>
        <v>55</v>
      </c>
      <c r="D26" s="20">
        <f t="shared" ref="D26:E26" si="1">SUM(D24:D25)</f>
        <v>70</v>
      </c>
      <c r="E26" s="20">
        <f t="shared" si="1"/>
        <v>65</v>
      </c>
      <c r="F26" s="21">
        <f>SUM(F24:F25)</f>
        <v>40</v>
      </c>
    </row>
    <row r="27" spans="2:6" x14ac:dyDescent="0.25">
      <c r="B27" s="17" t="s">
        <v>2</v>
      </c>
      <c r="C27" s="20">
        <f>+C12</f>
        <v>4200</v>
      </c>
      <c r="D27" s="20">
        <f>+D12</f>
        <v>4500</v>
      </c>
      <c r="E27" s="20">
        <f>+E12</f>
        <v>4500</v>
      </c>
      <c r="F27" s="21">
        <f>+F12</f>
        <v>3600</v>
      </c>
    </row>
    <row r="28" spans="2:6" x14ac:dyDescent="0.25">
      <c r="B28" s="22"/>
      <c r="C28" s="23"/>
      <c r="D28" s="23"/>
      <c r="E28" s="23"/>
      <c r="F28" s="24"/>
    </row>
    <row r="29" spans="2:6" x14ac:dyDescent="0.25">
      <c r="B29" s="22"/>
      <c r="C29" s="25" t="s">
        <v>9</v>
      </c>
      <c r="D29" s="25" t="s">
        <v>12</v>
      </c>
      <c r="E29" s="23"/>
      <c r="F29" s="24"/>
    </row>
    <row r="30" spans="2:6" x14ac:dyDescent="0.25">
      <c r="B30" s="22"/>
      <c r="C30" s="26">
        <f>C16</f>
        <v>1</v>
      </c>
      <c r="D30" s="26">
        <f>+H10</f>
        <v>50</v>
      </c>
      <c r="E30" s="23"/>
      <c r="F30" s="24"/>
    </row>
    <row r="31" spans="2:6" ht="15.75" thickBot="1" x14ac:dyDescent="0.3">
      <c r="B31" s="27"/>
      <c r="C31" s="28">
        <f>C17</f>
        <v>1</v>
      </c>
      <c r="D31" s="28">
        <f>+H11</f>
        <v>110</v>
      </c>
      <c r="E31" s="29"/>
      <c r="F31" s="3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2017-07-08T20:14:28Z</dcterms:created>
  <dcterms:modified xsi:type="dcterms:W3CDTF">2017-09-13T14:46:47Z</dcterms:modified>
</cp:coreProperties>
</file>