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255" yWindow="0" windowWidth="12120" windowHeight="8130"/>
  </bookViews>
  <sheets>
    <sheet name="Holiday Party Plans" sheetId="1" r:id="rId1"/>
  </sheets>
  <definedNames>
    <definedName name="_xlnm.Print_Area" localSheetId="0">'Holiday Party Plans'!$B$2:$E$80</definedName>
  </definedNames>
  <calcPr calcId="152511"/>
</workbook>
</file>

<file path=xl/calcChain.xml><?xml version="1.0" encoding="utf-8"?>
<calcChain xmlns="http://schemas.openxmlformats.org/spreadsheetml/2006/main">
  <c r="E57" i="1" l="1"/>
  <c r="E53" i="1"/>
  <c r="E47" i="1"/>
  <c r="E14" i="1"/>
  <c r="E25" i="1"/>
  <c r="E19" i="1"/>
</calcChain>
</file>

<file path=xl/sharedStrings.xml><?xml version="1.0" encoding="utf-8"?>
<sst xmlns="http://schemas.openxmlformats.org/spreadsheetml/2006/main" count="145" uniqueCount="117">
  <si>
    <t>Holiday Party Plans</t>
  </si>
  <si>
    <t>Guests</t>
  </si>
  <si>
    <t>Focht, Kelly</t>
  </si>
  <si>
    <t>Lang, Eric</t>
  </si>
  <si>
    <t>Miksovsky, Jan</t>
  </si>
  <si>
    <t>Hanson, Mark</t>
  </si>
  <si>
    <t>Seidl, Birgit</t>
  </si>
  <si>
    <t>Lee, Mark</t>
  </si>
  <si>
    <t>Decorations</t>
  </si>
  <si>
    <t>Candles</t>
  </si>
  <si>
    <t>Wreaths</t>
  </si>
  <si>
    <t>Music</t>
  </si>
  <si>
    <t>Traditional Carols</t>
  </si>
  <si>
    <t>Holiday Jazz</t>
  </si>
  <si>
    <t>Format</t>
  </si>
  <si>
    <t>CD</t>
  </si>
  <si>
    <t>Classical</t>
  </si>
  <si>
    <t>Ingredients</t>
  </si>
  <si>
    <t>Number</t>
  </si>
  <si>
    <t>cinnamon</t>
  </si>
  <si>
    <t>honey</t>
  </si>
  <si>
    <t>cloves</t>
  </si>
  <si>
    <t>nutmeg</t>
  </si>
  <si>
    <t>apple juice</t>
  </si>
  <si>
    <t>cocoa powder</t>
  </si>
  <si>
    <t>milk</t>
  </si>
  <si>
    <t>marshmallows</t>
  </si>
  <si>
    <t>whipped cream</t>
  </si>
  <si>
    <t>Cookies</t>
  </si>
  <si>
    <t>butter</t>
  </si>
  <si>
    <t>sugar</t>
  </si>
  <si>
    <t>eggs</t>
  </si>
  <si>
    <t>icing</t>
  </si>
  <si>
    <t>Candy</t>
  </si>
  <si>
    <t>candy canes</t>
  </si>
  <si>
    <t>mints</t>
  </si>
  <si>
    <t>vegetables</t>
  </si>
  <si>
    <t>dip</t>
  </si>
  <si>
    <t>chips</t>
  </si>
  <si>
    <t>Incidentals</t>
  </si>
  <si>
    <t>Extra chairs</t>
  </si>
  <si>
    <t>WMA or MP3</t>
  </si>
  <si>
    <t>Floral arrangement</t>
  </si>
  <si>
    <t>Budget: $50</t>
  </si>
  <si>
    <t>Budget: $100</t>
  </si>
  <si>
    <t>Budget: $75</t>
  </si>
  <si>
    <t>flour</t>
  </si>
  <si>
    <t>Schedule</t>
  </si>
  <si>
    <t>Task</t>
  </si>
  <si>
    <t>chocolates</t>
  </si>
  <si>
    <t>Notes</t>
  </si>
  <si>
    <t>Send invitations</t>
  </si>
  <si>
    <t>Early December</t>
  </si>
  <si>
    <t>Shop for decorations</t>
  </si>
  <si>
    <t>Organize music</t>
  </si>
  <si>
    <t>Shop for groceries</t>
  </si>
  <si>
    <t>December 17 or 18</t>
  </si>
  <si>
    <t>Prepare all other food</t>
  </si>
  <si>
    <t>Rearrange furniture</t>
  </si>
  <si>
    <t xml:space="preserve">Pick up flowers </t>
  </si>
  <si>
    <t>Put up decorations</t>
  </si>
  <si>
    <t>December 20</t>
  </si>
  <si>
    <t>Mull cider</t>
  </si>
  <si>
    <t>Lay out food</t>
  </si>
  <si>
    <t>Light candles</t>
  </si>
  <si>
    <t>Play party music</t>
  </si>
  <si>
    <t>Welcome guests!</t>
  </si>
  <si>
    <t>Budget: $25</t>
  </si>
  <si>
    <t>Activity</t>
  </si>
  <si>
    <t>Socialize</t>
  </si>
  <si>
    <t>Borrow chairs, hangers</t>
  </si>
  <si>
    <t>Getzinger, Tom</t>
  </si>
  <si>
    <t>Spiced cider</t>
  </si>
  <si>
    <t>Hot chocolate</t>
  </si>
  <si>
    <t>Finger foods</t>
  </si>
  <si>
    <t>Cups</t>
  </si>
  <si>
    <t>Plates</t>
  </si>
  <si>
    <t>Napkins</t>
  </si>
  <si>
    <t>Firewood</t>
  </si>
  <si>
    <t>Extra coat hangers</t>
  </si>
  <si>
    <t>Serve hot drinks</t>
  </si>
  <si>
    <t>Mid December</t>
  </si>
  <si>
    <t xml:space="preserve">December 20 </t>
  </si>
  <si>
    <t>RSVP?</t>
  </si>
  <si>
    <t>Purchased?</t>
  </si>
  <si>
    <t>December 18 or 19</t>
  </si>
  <si>
    <t>Ceiling decorations</t>
  </si>
  <si>
    <t>Vrettos, Connie</t>
  </si>
  <si>
    <t>Fluegel, Jay</t>
  </si>
  <si>
    <t>Moschell, Linda</t>
  </si>
  <si>
    <t>Number in Party</t>
  </si>
  <si>
    <t>Food and Drinks</t>
  </si>
  <si>
    <t>Other Supplies</t>
  </si>
  <si>
    <t>At the Party</t>
  </si>
  <si>
    <t>Bake</t>
  </si>
  <si>
    <t>4 P.M., December 20</t>
  </si>
  <si>
    <t>5 P.M., December 20</t>
  </si>
  <si>
    <t>6 P.M., December 20</t>
  </si>
  <si>
    <t>6:30 P.M., December 20</t>
  </si>
  <si>
    <t>6:45 P.M., December 20</t>
  </si>
  <si>
    <t>7 P.M., December 20</t>
  </si>
  <si>
    <t>7 P.M.</t>
  </si>
  <si>
    <t>7:45 P.M.</t>
  </si>
  <si>
    <t>8:30 P.M.</t>
  </si>
  <si>
    <t>9 P.M.</t>
  </si>
  <si>
    <t>Sing carols</t>
  </si>
  <si>
    <t>Exchange gifts</t>
  </si>
  <si>
    <t>Address Invitation Was Sent To</t>
  </si>
  <si>
    <t>Yes</t>
  </si>
  <si>
    <t>No</t>
  </si>
  <si>
    <t xml:space="preserve">[Year] | December 20 | 7pm  </t>
  </si>
  <si>
    <t>Total</t>
  </si>
  <si>
    <t>Details</t>
  </si>
  <si>
    <t>When</t>
  </si>
  <si>
    <t>Helpers</t>
  </si>
  <si>
    <t>Kelly</t>
  </si>
  <si>
    <t>Borrow from neighbors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</si>
</sst>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name val="Arial"/>
    </font>
    <font>
      <sz val="10"/>
      <color indexed="8"/>
      <name val="Century Gothic"/>
      <family val="2"/>
      <scheme val="minor"/>
    </font>
    <font>
      <sz val="10"/>
      <name val="Century Gothic"/>
      <family val="2"/>
      <scheme val="minor"/>
    </font>
    <font>
      <sz val="9"/>
      <color indexed="8"/>
      <name val="Century Gothic"/>
      <family val="2"/>
      <scheme val="minor"/>
    </font>
    <font>
      <b/>
      <sz val="10"/>
      <name val="Century Gothic"/>
      <family val="2"/>
      <scheme val="major"/>
    </font>
    <font>
      <b/>
      <sz val="9"/>
      <name val="Century Gothic"/>
      <family val="2"/>
      <scheme val="major"/>
    </font>
    <font>
      <sz val="9"/>
      <name val="Century Gothic"/>
      <family val="2"/>
      <scheme val="minor"/>
    </font>
    <font>
      <b/>
      <sz val="10"/>
      <color theme="0"/>
      <name val="Century Gothic"/>
      <family val="2"/>
      <scheme val="major"/>
    </font>
    <font>
      <sz val="10"/>
      <color theme="0"/>
      <name val="Arial"/>
      <family val="2"/>
    </font>
    <font>
      <b/>
      <sz val="24"/>
      <color indexed="60"/>
      <name val="Century Gothic"/>
      <family val="2"/>
      <scheme val="major"/>
    </font>
    <font>
      <b/>
      <sz val="10"/>
      <color indexed="16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indent="1"/>
    </xf>
    <xf numFmtId="164" fontId="6" fillId="0" borderId="0" xfId="0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 indent="1"/>
    </xf>
    <xf numFmtId="0" fontId="6" fillId="0" borderId="0" xfId="0" applyFont="1" applyFill="1" applyAlignment="1">
      <alignment horizontal="right" indent="1"/>
    </xf>
    <xf numFmtId="164" fontId="6" fillId="0" borderId="0" xfId="0" applyNumberFormat="1" applyFont="1" applyFill="1" applyAlignment="1">
      <alignment horizontal="right" indent="1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5" fillId="0" borderId="4" xfId="0" applyFont="1" applyFill="1" applyBorder="1" applyAlignment="1"/>
    <xf numFmtId="0" fontId="5" fillId="0" borderId="5" xfId="0" applyFont="1" applyFill="1" applyBorder="1" applyAlignment="1">
      <alignment horizontal="left" indent="1"/>
    </xf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6" fillId="0" borderId="5" xfId="0" applyFont="1" applyFill="1" applyBorder="1" applyAlignment="1">
      <alignment horizontal="left" wrapText="1" indent="1"/>
    </xf>
    <xf numFmtId="0" fontId="6" fillId="0" borderId="8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left" wrapText="1" indent="1"/>
    </xf>
    <xf numFmtId="49" fontId="6" fillId="0" borderId="0" xfId="0" applyNumberFormat="1" applyFont="1" applyFill="1" applyBorder="1" applyAlignment="1">
      <alignment horizontal="left" wrapText="1" indent="1"/>
    </xf>
    <xf numFmtId="49" fontId="2" fillId="0" borderId="0" xfId="0" applyNumberFormat="1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wrapText="1" indent="1"/>
    </xf>
    <xf numFmtId="49" fontId="6" fillId="0" borderId="7" xfId="0" applyNumberFormat="1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2" fillId="0" borderId="7" xfId="0" applyFont="1" applyFill="1" applyBorder="1" applyAlignment="1">
      <alignment horizontal="left" wrapText="1" indent="1"/>
    </xf>
    <xf numFmtId="0" fontId="9" fillId="2" borderId="0" xfId="0" applyFont="1" applyFill="1" applyBorder="1" applyAlignment="1"/>
    <xf numFmtId="0" fontId="0" fillId="0" borderId="0" xfId="0" applyAlignment="1"/>
    <xf numFmtId="0" fontId="7" fillId="3" borderId="1" xfId="0" applyFont="1" applyFill="1" applyBorder="1" applyAlignment="1">
      <alignment horizontal="left"/>
    </xf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65">
    <dxf>
      <font>
        <strike val="0"/>
        <outline val="0"/>
        <shadow val="0"/>
        <u val="none"/>
        <vertAlign val="baseline"/>
        <sz val="9"/>
        <color auto="1"/>
        <name val="Century Gothic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entury Gothic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entury Gothic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alignment horizontal="right" vertical="bottom" textRotation="0" wrapText="0" relativeIndent="0" justifyLastLine="0" shrinkToFit="0" readingOrder="0"/>
    </dxf>
    <dxf>
      <alignment horizontal="right" vertical="bottom" textRotation="0" wrapText="0" relativeIndent="0" justifyLastLine="0" shrinkToFit="0" readingOrder="0"/>
    </dxf>
    <dxf>
      <border outline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border outline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border outline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border outline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A5050"/>
      <rgbColor rgb="0000FFFF"/>
      <rgbColor rgb="00800000"/>
      <rgbColor rgb="00008000"/>
      <rgbColor rgb="00000080"/>
      <rgbColor rgb="006B9046"/>
      <rgbColor rgb="00800080"/>
      <rgbColor rgb="00008080"/>
      <rgbColor rgb="00C0C0C0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2E2"/>
      <rgbColor rgb="00FEF8E8"/>
      <rgbColor rgb="0099CCFF"/>
      <rgbColor rgb="00F14E05"/>
      <rgbColor rgb="00EAEAEA"/>
      <rgbColor rgb="00FFCC99"/>
      <rgbColor rgb="003366FF"/>
      <rgbColor rgb="0033CCCC"/>
      <rgbColor rgb="00DBEBCB"/>
      <rgbColor rgb="00FFCC00"/>
      <rgbColor rgb="00FF9900"/>
      <rgbColor rgb="00FF6600"/>
      <rgbColor rgb="00666699"/>
      <rgbColor rgb="00969696"/>
      <rgbColor rgb="00003366"/>
      <rgbColor rgb="0081A478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E14" totalsRowCount="1" headerRowDxfId="64" tableBorderDxfId="63">
  <autoFilter ref="B3:E13"/>
  <tableColumns count="4">
    <tableColumn id="1" name="Guests" totalsRowLabel="Total" dataDxfId="62" totalsRowDxfId="61"/>
    <tableColumn id="2" name="Address Invitation Was Sent To" dataDxfId="60" totalsRowDxfId="59"/>
    <tableColumn id="4" name="RSVP?" dataDxfId="58" totalsRowDxfId="57"/>
    <tableColumn id="5" name="Number in Party" totalsRowFunction="sum" dataDxfId="56" totalsRowDxfId="5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5:E19" totalsRowCount="1" dataDxfId="54" tableBorderDxfId="53">
  <autoFilter ref="B15:E18"/>
  <tableColumns count="4">
    <tableColumn id="1" name="Music" totalsRowLabel="Total" dataDxfId="52" totalsRowDxfId="51"/>
    <tableColumn id="2" name="Format" dataDxfId="50" totalsRowDxfId="49"/>
    <tableColumn id="3" name="Purchased?" dataDxfId="48" totalsRowDxfId="47"/>
    <tableColumn id="4" name="Budget: $50" totalsRowFunction="sum" dataDxfId="46" totalsRowDxfId="4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0:E25" totalsRowCount="1" dataDxfId="44" tableBorderDxfId="43">
  <autoFilter ref="B20:E24"/>
  <tableColumns count="4">
    <tableColumn id="1" name="Decorations" totalsRowLabel="Total" dataDxfId="42" totalsRowDxfId="41"/>
    <tableColumn id="2" name="Number" dataDxfId="40" totalsRowDxfId="39"/>
    <tableColumn id="3" name="Purchased?" dataDxfId="38" totalsRowDxfId="37"/>
    <tableColumn id="4" name="Budget: $100" totalsRowFunction="sum" dataDxfId="36" totalsRowDxfId="35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6:E47" totalsRowCount="1" dataDxfId="34" tableBorderDxfId="33">
  <autoFilter ref="B26:E46"/>
  <tableColumns count="4">
    <tableColumn id="1" name="Food and Drinks" totalsRowLabel="Total" dataDxfId="32" totalsRowDxfId="31"/>
    <tableColumn id="2" name="Ingredients" dataDxfId="30" totalsRowDxfId="29"/>
    <tableColumn id="3" name="Purchased?" dataDxfId="28" totalsRowDxfId="27"/>
    <tableColumn id="4" name="Budget: $75" totalsRowFunction="sum" dataDxfId="26" totalsRowDxfId="2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48:E53" totalsRowCount="1" dataDxfId="24" tableBorderDxfId="23">
  <autoFilter ref="B48:E52"/>
  <tableColumns count="4">
    <tableColumn id="1" name="Other Supplies" totalsRowLabel="Total" dataDxfId="22" totalsRowDxfId="21"/>
    <tableColumn id="2" name="Details" dataDxfId="20" totalsRowDxfId="19"/>
    <tableColumn id="3" name="Purchased?" dataDxfId="18" totalsRowDxfId="17"/>
    <tableColumn id="4" name="Budget: $25" totalsRowFunction="sum" dataDxfId="16" totalsRowDxfId="15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B54:E57" totalsRowCount="1" tableBorderDxfId="14">
  <autoFilter ref="B54:E56"/>
  <tableColumns count="4">
    <tableColumn id="1" name="Incidentals" totalsRowLabel="Total" totalsRowDxfId="13"/>
    <tableColumn id="2" name="Details"/>
    <tableColumn id="3" name="Purchased?"/>
    <tableColumn id="4" name="Budget: $25" totalsRowFunction="sum" totalsRowDxfId="1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B59:E74" totalsRowShown="0" headerRowDxfId="11" dataDxfId="10">
  <autoFilter ref="B59:E74"/>
  <tableColumns count="4">
    <tableColumn id="1" name="Task" dataDxfId="9"/>
    <tableColumn id="2" name="When" dataDxfId="8"/>
    <tableColumn id="3" name="Helpers" dataDxfId="7"/>
    <tableColumn id="4" name="Notes" dataDxfId="6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B76:E80" totalsRowShown="0" headerRowDxfId="5" dataDxfId="4">
  <autoFilter ref="B76:E80"/>
  <tableColumns count="4">
    <tableColumn id="1" name="Activity" dataDxfId="3"/>
    <tableColumn id="2" name="When" dataDxfId="2"/>
    <tableColumn id="3" name="Helpers" dataDxfId="1"/>
    <tableColumn id="4" name="Note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E100"/>
  <sheetViews>
    <sheetView tabSelected="1" workbookViewId="0">
      <selection activeCell="B4" sqref="B4"/>
    </sheetView>
  </sheetViews>
  <sheetFormatPr defaultRowHeight="13.5" x14ac:dyDescent="0.25"/>
  <cols>
    <col min="1" max="1" width="3.140625" style="2" customWidth="1"/>
    <col min="2" max="2" width="22" style="1" customWidth="1"/>
    <col min="3" max="3" width="34.42578125" style="2" customWidth="1"/>
    <col min="4" max="4" width="16" style="3" customWidth="1"/>
    <col min="5" max="5" width="18" style="14" customWidth="1"/>
    <col min="6" max="16384" width="9.140625" style="2"/>
  </cols>
  <sheetData>
    <row r="1" spans="2:5" ht="4.5" customHeight="1" x14ac:dyDescent="0.25"/>
    <row r="2" spans="2:5" s="4" customFormat="1" ht="42.75" customHeight="1" x14ac:dyDescent="0.35">
      <c r="B2" s="32" t="s">
        <v>0</v>
      </c>
      <c r="C2" s="33"/>
      <c r="D2" s="37" t="s">
        <v>110</v>
      </c>
      <c r="E2" s="38"/>
    </row>
    <row r="3" spans="2:5" s="1" customFormat="1" ht="14.25" customHeight="1" x14ac:dyDescent="0.25">
      <c r="B3" s="6" t="s">
        <v>1</v>
      </c>
      <c r="C3" s="7" t="s">
        <v>107</v>
      </c>
      <c r="D3" s="7" t="s">
        <v>83</v>
      </c>
      <c r="E3" s="22" t="s">
        <v>90</v>
      </c>
    </row>
    <row r="4" spans="2:5" s="5" customFormat="1" ht="14.25" customHeight="1" x14ac:dyDescent="0.3">
      <c r="B4" s="8" t="s">
        <v>2</v>
      </c>
      <c r="C4" s="8"/>
      <c r="D4" s="8" t="s">
        <v>108</v>
      </c>
      <c r="E4" s="10">
        <v>1</v>
      </c>
    </row>
    <row r="5" spans="2:5" s="5" customFormat="1" ht="14.25" customHeight="1" x14ac:dyDescent="0.3">
      <c r="B5" s="8" t="s">
        <v>71</v>
      </c>
      <c r="C5" s="8"/>
      <c r="D5" s="8" t="s">
        <v>108</v>
      </c>
      <c r="E5" s="10">
        <v>1</v>
      </c>
    </row>
    <row r="6" spans="2:5" s="5" customFormat="1" ht="14.25" customHeight="1" x14ac:dyDescent="0.3">
      <c r="B6" s="8" t="s">
        <v>87</v>
      </c>
      <c r="C6" s="8"/>
      <c r="D6" s="8" t="s">
        <v>108</v>
      </c>
      <c r="E6" s="10">
        <v>2</v>
      </c>
    </row>
    <row r="7" spans="2:5" s="5" customFormat="1" ht="14.25" customHeight="1" x14ac:dyDescent="0.3">
      <c r="B7" s="8" t="s">
        <v>88</v>
      </c>
      <c r="C7" s="8"/>
      <c r="D7" s="8" t="s">
        <v>109</v>
      </c>
      <c r="E7" s="10">
        <v>0</v>
      </c>
    </row>
    <row r="8" spans="2:5" s="5" customFormat="1" ht="14.25" customHeight="1" x14ac:dyDescent="0.3">
      <c r="B8" s="8" t="s">
        <v>3</v>
      </c>
      <c r="C8" s="8"/>
      <c r="D8" s="8" t="s">
        <v>108</v>
      </c>
      <c r="E8" s="10">
        <v>1</v>
      </c>
    </row>
    <row r="9" spans="2:5" s="5" customFormat="1" ht="14.25" customHeight="1" x14ac:dyDescent="0.3">
      <c r="B9" s="8" t="s">
        <v>4</v>
      </c>
      <c r="C9" s="8"/>
      <c r="D9" s="8" t="s">
        <v>108</v>
      </c>
      <c r="E9" s="10">
        <v>1</v>
      </c>
    </row>
    <row r="10" spans="2:5" s="5" customFormat="1" ht="14.25" customHeight="1" x14ac:dyDescent="0.3">
      <c r="B10" s="8" t="s">
        <v>6</v>
      </c>
      <c r="C10" s="8"/>
      <c r="D10" s="8" t="s">
        <v>108</v>
      </c>
      <c r="E10" s="10">
        <v>1</v>
      </c>
    </row>
    <row r="11" spans="2:5" s="5" customFormat="1" ht="14.25" customHeight="1" x14ac:dyDescent="0.3">
      <c r="B11" s="8" t="s">
        <v>7</v>
      </c>
      <c r="C11" s="8"/>
      <c r="D11" s="8" t="s">
        <v>109</v>
      </c>
      <c r="E11" s="10">
        <v>0</v>
      </c>
    </row>
    <row r="12" spans="2:5" s="5" customFormat="1" ht="14.25" customHeight="1" x14ac:dyDescent="0.3">
      <c r="B12" s="8" t="s">
        <v>89</v>
      </c>
      <c r="C12" s="8"/>
      <c r="D12" s="8" t="s">
        <v>108</v>
      </c>
      <c r="E12" s="10">
        <v>2</v>
      </c>
    </row>
    <row r="13" spans="2:5" s="5" customFormat="1" ht="14.25" customHeight="1" x14ac:dyDescent="0.3">
      <c r="B13" s="8" t="s">
        <v>5</v>
      </c>
      <c r="C13" s="8"/>
      <c r="D13" s="8" t="s">
        <v>108</v>
      </c>
      <c r="E13" s="10">
        <v>9</v>
      </c>
    </row>
    <row r="14" spans="2:5" s="5" customFormat="1" ht="14.25" customHeight="1" x14ac:dyDescent="0.3">
      <c r="B14" s="12" t="s">
        <v>111</v>
      </c>
      <c r="C14" s="9"/>
      <c r="D14" s="9"/>
      <c r="E14" s="15">
        <f>SUBTOTAL(109,Table1[Number in Party])</f>
        <v>18</v>
      </c>
    </row>
    <row r="15" spans="2:5" s="5" customFormat="1" ht="14.25" customHeight="1" x14ac:dyDescent="0.3">
      <c r="B15" s="6" t="s">
        <v>11</v>
      </c>
      <c r="C15" s="7" t="s">
        <v>14</v>
      </c>
      <c r="D15" s="7" t="s">
        <v>84</v>
      </c>
      <c r="E15" s="22" t="s">
        <v>43</v>
      </c>
    </row>
    <row r="16" spans="2:5" s="5" customFormat="1" ht="14.25" customHeight="1" x14ac:dyDescent="0.3">
      <c r="B16" s="8" t="s">
        <v>13</v>
      </c>
      <c r="C16" s="8" t="s">
        <v>15</v>
      </c>
      <c r="D16" s="8"/>
      <c r="E16" s="11">
        <v>17.95</v>
      </c>
    </row>
    <row r="17" spans="2:5" s="1" customFormat="1" ht="14.25" customHeight="1" x14ac:dyDescent="0.3">
      <c r="B17" s="8" t="s">
        <v>16</v>
      </c>
      <c r="C17" s="8" t="s">
        <v>15</v>
      </c>
      <c r="D17" s="8"/>
      <c r="E17" s="11">
        <v>12.95</v>
      </c>
    </row>
    <row r="18" spans="2:5" s="1" customFormat="1" ht="14.25" customHeight="1" x14ac:dyDescent="0.3">
      <c r="B18" s="8" t="s">
        <v>12</v>
      </c>
      <c r="C18" s="8" t="s">
        <v>41</v>
      </c>
      <c r="D18" s="8"/>
      <c r="E18" s="11">
        <v>12.54</v>
      </c>
    </row>
    <row r="19" spans="2:5" s="5" customFormat="1" ht="14.25" customHeight="1" x14ac:dyDescent="0.3">
      <c r="B19" s="12" t="s">
        <v>111</v>
      </c>
      <c r="C19" s="9"/>
      <c r="D19" s="9"/>
      <c r="E19" s="16">
        <f>SUBTOTAL(109,Table2[Budget: $50])</f>
        <v>43.44</v>
      </c>
    </row>
    <row r="20" spans="2:5" s="5" customFormat="1" ht="14.25" customHeight="1" x14ac:dyDescent="0.3">
      <c r="B20" s="6" t="s">
        <v>8</v>
      </c>
      <c r="C20" s="7" t="s">
        <v>18</v>
      </c>
      <c r="D20" s="7" t="s">
        <v>84</v>
      </c>
      <c r="E20" s="22" t="s">
        <v>44</v>
      </c>
    </row>
    <row r="21" spans="2:5" s="1" customFormat="1" ht="14.25" customHeight="1" x14ac:dyDescent="0.3">
      <c r="B21" s="8" t="s">
        <v>9</v>
      </c>
      <c r="C21" s="8">
        <v>8</v>
      </c>
      <c r="D21" s="8"/>
      <c r="E21" s="11">
        <v>9.75</v>
      </c>
    </row>
    <row r="22" spans="2:5" s="1" customFormat="1" ht="14.25" customHeight="1" x14ac:dyDescent="0.3">
      <c r="B22" s="8" t="s">
        <v>42</v>
      </c>
      <c r="C22" s="8">
        <v>2</v>
      </c>
      <c r="D22" s="8"/>
      <c r="E22" s="11">
        <v>29.95</v>
      </c>
    </row>
    <row r="23" spans="2:5" s="5" customFormat="1" ht="14.25" customHeight="1" x14ac:dyDescent="0.3">
      <c r="B23" s="8" t="s">
        <v>10</v>
      </c>
      <c r="C23" s="8">
        <v>2</v>
      </c>
      <c r="D23" s="8"/>
      <c r="E23" s="11">
        <v>24</v>
      </c>
    </row>
    <row r="24" spans="2:5" s="5" customFormat="1" ht="14.25" customHeight="1" x14ac:dyDescent="0.3">
      <c r="B24" s="8" t="s">
        <v>86</v>
      </c>
      <c r="C24" s="8">
        <v>12</v>
      </c>
      <c r="D24" s="8"/>
      <c r="E24" s="11">
        <v>34.950000000000003</v>
      </c>
    </row>
    <row r="25" spans="2:5" s="5" customFormat="1" ht="14.25" customHeight="1" x14ac:dyDescent="0.3">
      <c r="B25" s="12" t="s">
        <v>111</v>
      </c>
      <c r="C25" s="9"/>
      <c r="D25" s="9"/>
      <c r="E25" s="16">
        <f>SUBTOTAL(109,Table3[Budget: $100])</f>
        <v>98.65</v>
      </c>
    </row>
    <row r="26" spans="2:5" s="5" customFormat="1" ht="14.25" customHeight="1" x14ac:dyDescent="0.3">
      <c r="B26" s="6" t="s">
        <v>91</v>
      </c>
      <c r="C26" s="7" t="s">
        <v>17</v>
      </c>
      <c r="D26" s="7" t="s">
        <v>84</v>
      </c>
      <c r="E26" s="22" t="s">
        <v>45</v>
      </c>
    </row>
    <row r="27" spans="2:5" s="5" customFormat="1" ht="14.25" customHeight="1" x14ac:dyDescent="0.3">
      <c r="B27" s="8" t="s">
        <v>72</v>
      </c>
      <c r="C27" s="8" t="s">
        <v>23</v>
      </c>
      <c r="D27" s="8"/>
      <c r="E27" s="11">
        <v>10</v>
      </c>
    </row>
    <row r="28" spans="2:5" s="5" customFormat="1" ht="14.25" customHeight="1" x14ac:dyDescent="0.3">
      <c r="B28" s="8"/>
      <c r="C28" s="8" t="s">
        <v>19</v>
      </c>
      <c r="D28" s="8"/>
      <c r="E28" s="11">
        <v>3.5</v>
      </c>
    </row>
    <row r="29" spans="2:5" s="5" customFormat="1" ht="14.25" customHeight="1" x14ac:dyDescent="0.3">
      <c r="B29" s="8"/>
      <c r="C29" s="8" t="s">
        <v>20</v>
      </c>
      <c r="D29" s="8"/>
      <c r="E29" s="11">
        <v>3.12</v>
      </c>
    </row>
    <row r="30" spans="2:5" s="5" customFormat="1" ht="14.25" customHeight="1" x14ac:dyDescent="0.3">
      <c r="B30" s="8"/>
      <c r="C30" s="8" t="s">
        <v>21</v>
      </c>
      <c r="D30" s="8"/>
      <c r="E30" s="11">
        <v>4.05</v>
      </c>
    </row>
    <row r="31" spans="2:5" s="5" customFormat="1" ht="14.25" customHeight="1" x14ac:dyDescent="0.3">
      <c r="B31" s="8"/>
      <c r="C31" s="8" t="s">
        <v>22</v>
      </c>
      <c r="D31" s="8"/>
      <c r="E31" s="11">
        <v>4.05</v>
      </c>
    </row>
    <row r="32" spans="2:5" s="5" customFormat="1" ht="14.25" customHeight="1" x14ac:dyDescent="0.3">
      <c r="B32" s="8" t="s">
        <v>73</v>
      </c>
      <c r="C32" s="8" t="s">
        <v>24</v>
      </c>
      <c r="D32" s="8"/>
      <c r="E32" s="11">
        <v>3.15</v>
      </c>
    </row>
    <row r="33" spans="2:5" s="5" customFormat="1" ht="14.25" customHeight="1" x14ac:dyDescent="0.3">
      <c r="B33" s="8"/>
      <c r="C33" s="8" t="s">
        <v>25</v>
      </c>
      <c r="D33" s="8"/>
      <c r="E33" s="11">
        <v>3.39</v>
      </c>
    </row>
    <row r="34" spans="2:5" s="5" customFormat="1" ht="14.25" customHeight="1" x14ac:dyDescent="0.3">
      <c r="B34" s="8"/>
      <c r="C34" s="8" t="s">
        <v>26</v>
      </c>
      <c r="D34" s="8"/>
      <c r="E34" s="11">
        <v>2.15</v>
      </c>
    </row>
    <row r="35" spans="2:5" s="5" customFormat="1" ht="14.25" customHeight="1" x14ac:dyDescent="0.3">
      <c r="B35" s="8"/>
      <c r="C35" s="8" t="s">
        <v>27</v>
      </c>
      <c r="D35" s="8"/>
      <c r="E35" s="11">
        <v>1.19</v>
      </c>
    </row>
    <row r="36" spans="2:5" s="5" customFormat="1" ht="14.25" customHeight="1" x14ac:dyDescent="0.3">
      <c r="B36" s="8" t="s">
        <v>28</v>
      </c>
      <c r="C36" s="8" t="s">
        <v>29</v>
      </c>
      <c r="D36" s="8"/>
      <c r="E36" s="11">
        <v>0.79</v>
      </c>
    </row>
    <row r="37" spans="2:5" s="5" customFormat="1" ht="14.25" customHeight="1" x14ac:dyDescent="0.3">
      <c r="B37" s="8"/>
      <c r="C37" s="8" t="s">
        <v>30</v>
      </c>
      <c r="D37" s="8"/>
      <c r="E37" s="11">
        <v>1.79</v>
      </c>
    </row>
    <row r="38" spans="2:5" s="5" customFormat="1" ht="14.25" customHeight="1" x14ac:dyDescent="0.3">
      <c r="B38" s="8"/>
      <c r="C38" s="8" t="s">
        <v>46</v>
      </c>
      <c r="D38" s="8"/>
      <c r="E38" s="11">
        <v>1.29</v>
      </c>
    </row>
    <row r="39" spans="2:5" s="5" customFormat="1" ht="14.25" customHeight="1" x14ac:dyDescent="0.3">
      <c r="B39" s="8"/>
      <c r="C39" s="8" t="s">
        <v>31</v>
      </c>
      <c r="D39" s="8"/>
      <c r="E39" s="11">
        <v>2.69</v>
      </c>
    </row>
    <row r="40" spans="2:5" s="5" customFormat="1" ht="14.25" customHeight="1" x14ac:dyDescent="0.3">
      <c r="B40" s="8"/>
      <c r="C40" s="8" t="s">
        <v>32</v>
      </c>
      <c r="D40" s="8"/>
      <c r="E40" s="11">
        <v>2.5</v>
      </c>
    </row>
    <row r="41" spans="2:5" s="1" customFormat="1" ht="14.25" customHeight="1" x14ac:dyDescent="0.3">
      <c r="B41" s="8" t="s">
        <v>33</v>
      </c>
      <c r="C41" s="8" t="s">
        <v>34</v>
      </c>
      <c r="D41" s="8"/>
      <c r="E41" s="11">
        <v>1.19</v>
      </c>
    </row>
    <row r="42" spans="2:5" s="1" customFormat="1" ht="14.25" customHeight="1" x14ac:dyDescent="0.3">
      <c r="B42" s="8"/>
      <c r="C42" s="8" t="s">
        <v>49</v>
      </c>
      <c r="D42" s="8"/>
      <c r="E42" s="11">
        <v>3.75</v>
      </c>
    </row>
    <row r="43" spans="2:5" s="5" customFormat="1" ht="14.25" customHeight="1" x14ac:dyDescent="0.3">
      <c r="B43" s="8"/>
      <c r="C43" s="8" t="s">
        <v>35</v>
      </c>
      <c r="D43" s="8"/>
      <c r="E43" s="11">
        <v>1.25</v>
      </c>
    </row>
    <row r="44" spans="2:5" s="5" customFormat="1" ht="14.25" customHeight="1" x14ac:dyDescent="0.3">
      <c r="B44" s="8" t="s">
        <v>74</v>
      </c>
      <c r="C44" s="8" t="s">
        <v>36</v>
      </c>
      <c r="D44" s="8"/>
      <c r="E44" s="11">
        <v>12</v>
      </c>
    </row>
    <row r="45" spans="2:5" s="5" customFormat="1" ht="14.25" customHeight="1" x14ac:dyDescent="0.3">
      <c r="B45" s="8"/>
      <c r="C45" s="8" t="s">
        <v>37</v>
      </c>
      <c r="D45" s="8"/>
      <c r="E45" s="11">
        <v>3</v>
      </c>
    </row>
    <row r="46" spans="2:5" s="5" customFormat="1" ht="14.25" customHeight="1" x14ac:dyDescent="0.3">
      <c r="B46" s="8"/>
      <c r="C46" s="8" t="s">
        <v>38</v>
      </c>
      <c r="D46" s="8"/>
      <c r="E46" s="11">
        <v>6.3</v>
      </c>
    </row>
    <row r="47" spans="2:5" s="5" customFormat="1" ht="14.25" customHeight="1" x14ac:dyDescent="0.3">
      <c r="B47" s="12" t="s">
        <v>111</v>
      </c>
      <c r="C47" s="9"/>
      <c r="D47" s="9"/>
      <c r="E47" s="16">
        <f>SUBTOTAL(109,Table4[Budget: $75])</f>
        <v>71.149999999999991</v>
      </c>
    </row>
    <row r="48" spans="2:5" s="5" customFormat="1" ht="14.25" customHeight="1" x14ac:dyDescent="0.3">
      <c r="B48" s="13" t="s">
        <v>92</v>
      </c>
      <c r="C48" s="13" t="s">
        <v>112</v>
      </c>
      <c r="D48" s="7" t="s">
        <v>84</v>
      </c>
      <c r="E48" s="22" t="s">
        <v>67</v>
      </c>
    </row>
    <row r="49" spans="2:5" s="5" customFormat="1" ht="14.25" customHeight="1" x14ac:dyDescent="0.3">
      <c r="B49" s="8" t="s">
        <v>75</v>
      </c>
      <c r="C49" s="8"/>
      <c r="D49" s="8"/>
      <c r="E49" s="11">
        <v>6.05</v>
      </c>
    </row>
    <row r="50" spans="2:5" s="1" customFormat="1" ht="14.25" customHeight="1" x14ac:dyDescent="0.3">
      <c r="B50" s="8" t="s">
        <v>76</v>
      </c>
      <c r="C50" s="8"/>
      <c r="D50" s="8"/>
      <c r="E50" s="11">
        <v>6.75</v>
      </c>
    </row>
    <row r="51" spans="2:5" s="5" customFormat="1" ht="14.25" customHeight="1" x14ac:dyDescent="0.3">
      <c r="B51" s="8" t="s">
        <v>77</v>
      </c>
      <c r="C51" s="8"/>
      <c r="D51" s="8"/>
      <c r="E51" s="11">
        <v>6.8</v>
      </c>
    </row>
    <row r="52" spans="2:5" s="5" customFormat="1" ht="14.25" customHeight="1" x14ac:dyDescent="0.3">
      <c r="B52" s="8" t="s">
        <v>78</v>
      </c>
      <c r="C52" s="8"/>
      <c r="D52" s="8"/>
      <c r="E52" s="11">
        <v>4.95</v>
      </c>
    </row>
    <row r="53" spans="2:5" s="5" customFormat="1" ht="14.25" customHeight="1" x14ac:dyDescent="0.3">
      <c r="B53" s="12" t="s">
        <v>111</v>
      </c>
      <c r="C53" s="9"/>
      <c r="D53" s="9"/>
      <c r="E53" s="16">
        <f>SUBTOTAL(109,Table5[Budget: $25])</f>
        <v>24.55</v>
      </c>
    </row>
    <row r="54" spans="2:5" s="5" customFormat="1" ht="14.25" customHeight="1" x14ac:dyDescent="0.3">
      <c r="B54" s="13" t="s">
        <v>39</v>
      </c>
      <c r="C54" s="13" t="s">
        <v>112</v>
      </c>
      <c r="D54" s="7" t="s">
        <v>84</v>
      </c>
      <c r="E54" s="22" t="s">
        <v>67</v>
      </c>
    </row>
    <row r="55" spans="2:5" s="5" customFormat="1" ht="14.25" customHeight="1" x14ac:dyDescent="0.3">
      <c r="B55" s="8" t="s">
        <v>40</v>
      </c>
      <c r="C55" s="8"/>
      <c r="D55" s="8" t="s">
        <v>109</v>
      </c>
      <c r="E55" s="10"/>
    </row>
    <row r="56" spans="2:5" s="5" customFormat="1" ht="14.25" customHeight="1" x14ac:dyDescent="0.3">
      <c r="B56" s="8" t="s">
        <v>79</v>
      </c>
      <c r="C56" s="8"/>
      <c r="D56" s="8" t="s">
        <v>108</v>
      </c>
      <c r="E56" s="10">
        <v>4.95</v>
      </c>
    </row>
    <row r="57" spans="2:5" s="5" customFormat="1" ht="14.25" customHeight="1" x14ac:dyDescent="0.3">
      <c r="B57" s="17" t="s">
        <v>111</v>
      </c>
      <c r="C57"/>
      <c r="D57"/>
      <c r="E57" s="18">
        <f>SUBTOTAL(109,Table6[Budget: $25])</f>
        <v>4.95</v>
      </c>
    </row>
    <row r="58" spans="2:5" s="5" customFormat="1" ht="14.25" customHeight="1" x14ac:dyDescent="0.3">
      <c r="B58" s="34" t="s">
        <v>47</v>
      </c>
      <c r="C58" s="35"/>
      <c r="D58" s="35"/>
      <c r="E58" s="36"/>
    </row>
    <row r="59" spans="2:5" s="5" customFormat="1" ht="14.25" customHeight="1" x14ac:dyDescent="0.3">
      <c r="B59" s="19" t="s">
        <v>48</v>
      </c>
      <c r="C59" s="7" t="s">
        <v>113</v>
      </c>
      <c r="D59" s="7" t="s">
        <v>114</v>
      </c>
      <c r="E59" s="20" t="s">
        <v>50</v>
      </c>
    </row>
    <row r="60" spans="2:5" s="5" customFormat="1" ht="14.25" customHeight="1" x14ac:dyDescent="0.3">
      <c r="B60" s="25" t="s">
        <v>51</v>
      </c>
      <c r="C60" s="26" t="s">
        <v>52</v>
      </c>
      <c r="D60" s="27"/>
      <c r="E60" s="23"/>
    </row>
    <row r="61" spans="2:5" s="5" customFormat="1" ht="14.25" customHeight="1" x14ac:dyDescent="0.3">
      <c r="B61" s="25" t="s">
        <v>53</v>
      </c>
      <c r="C61" s="26" t="s">
        <v>52</v>
      </c>
      <c r="D61" s="27"/>
      <c r="E61" s="23"/>
    </row>
    <row r="62" spans="2:5" s="5" customFormat="1" ht="14.25" customHeight="1" x14ac:dyDescent="0.3">
      <c r="B62" s="25" t="s">
        <v>54</v>
      </c>
      <c r="C62" s="26" t="s">
        <v>81</v>
      </c>
      <c r="D62" s="27"/>
      <c r="E62" s="23"/>
    </row>
    <row r="63" spans="2:5" s="5" customFormat="1" ht="14.25" customHeight="1" x14ac:dyDescent="0.3">
      <c r="B63" s="25" t="s">
        <v>55</v>
      </c>
      <c r="C63" s="26" t="s">
        <v>56</v>
      </c>
      <c r="D63" s="27"/>
      <c r="E63" s="23"/>
    </row>
    <row r="64" spans="2:5" s="1" customFormat="1" ht="14.25" customHeight="1" x14ac:dyDescent="0.3">
      <c r="B64" s="25" t="s">
        <v>94</v>
      </c>
      <c r="C64" s="26" t="s">
        <v>85</v>
      </c>
      <c r="D64" s="27"/>
      <c r="E64" s="23"/>
    </row>
    <row r="65" spans="2:5" s="1" customFormat="1" ht="14.25" customHeight="1" x14ac:dyDescent="0.3">
      <c r="B65" s="25" t="s">
        <v>60</v>
      </c>
      <c r="C65" s="26" t="s">
        <v>61</v>
      </c>
      <c r="D65" s="27" t="s">
        <v>115</v>
      </c>
      <c r="E65" s="23"/>
    </row>
    <row r="66" spans="2:5" s="5" customFormat="1" ht="14.25" customHeight="1" x14ac:dyDescent="0.3">
      <c r="B66" s="25" t="s">
        <v>57</v>
      </c>
      <c r="C66" s="26" t="s">
        <v>82</v>
      </c>
      <c r="D66" s="27"/>
      <c r="E66" s="23"/>
    </row>
    <row r="67" spans="2:5" s="5" customFormat="1" ht="28.5" x14ac:dyDescent="0.3">
      <c r="B67" s="25" t="s">
        <v>70</v>
      </c>
      <c r="C67" s="26" t="s">
        <v>61</v>
      </c>
      <c r="D67" s="27"/>
      <c r="E67" s="23" t="s">
        <v>116</v>
      </c>
    </row>
    <row r="68" spans="2:5" s="5" customFormat="1" ht="14.25" customHeight="1" x14ac:dyDescent="0.3">
      <c r="B68" s="25" t="s">
        <v>58</v>
      </c>
      <c r="C68" s="26" t="s">
        <v>61</v>
      </c>
      <c r="D68" s="27"/>
      <c r="E68" s="23"/>
    </row>
    <row r="69" spans="2:5" s="5" customFormat="1" ht="14.25" customHeight="1" x14ac:dyDescent="0.3">
      <c r="B69" s="25" t="s">
        <v>59</v>
      </c>
      <c r="C69" s="26" t="s">
        <v>95</v>
      </c>
      <c r="D69" s="27"/>
      <c r="E69" s="23"/>
    </row>
    <row r="70" spans="2:5" ht="14.25" customHeight="1" x14ac:dyDescent="0.3">
      <c r="B70" s="25" t="s">
        <v>62</v>
      </c>
      <c r="C70" s="26" t="s">
        <v>96</v>
      </c>
      <c r="D70" s="27"/>
      <c r="E70" s="23"/>
    </row>
    <row r="71" spans="2:5" ht="14.25" customHeight="1" x14ac:dyDescent="0.3">
      <c r="B71" s="25" t="s">
        <v>63</v>
      </c>
      <c r="C71" s="26" t="s">
        <v>97</v>
      </c>
      <c r="D71" s="27"/>
      <c r="E71" s="23"/>
    </row>
    <row r="72" spans="2:5" ht="14.25" customHeight="1" x14ac:dyDescent="0.3">
      <c r="B72" s="25" t="s">
        <v>64</v>
      </c>
      <c r="C72" s="26" t="s">
        <v>98</v>
      </c>
      <c r="D72" s="27"/>
      <c r="E72" s="23"/>
    </row>
    <row r="73" spans="2:5" ht="14.25" customHeight="1" x14ac:dyDescent="0.3">
      <c r="B73" s="25" t="s">
        <v>65</v>
      </c>
      <c r="C73" s="26" t="s">
        <v>99</v>
      </c>
      <c r="D73" s="27"/>
      <c r="E73" s="23"/>
    </row>
    <row r="74" spans="2:5" ht="14.25" customHeight="1" x14ac:dyDescent="0.3">
      <c r="B74" s="28" t="s">
        <v>66</v>
      </c>
      <c r="C74" s="29" t="s">
        <v>100</v>
      </c>
      <c r="D74" s="27"/>
      <c r="E74" s="24"/>
    </row>
    <row r="75" spans="2:5" ht="14.25" customHeight="1" x14ac:dyDescent="0.25">
      <c r="B75" s="34" t="s">
        <v>93</v>
      </c>
      <c r="C75" s="35"/>
      <c r="D75" s="35"/>
      <c r="E75" s="36"/>
    </row>
    <row r="76" spans="2:5" ht="14.25" customHeight="1" x14ac:dyDescent="0.25">
      <c r="B76" s="19" t="s">
        <v>68</v>
      </c>
      <c r="C76" s="7" t="s">
        <v>113</v>
      </c>
      <c r="D76" s="7" t="s">
        <v>114</v>
      </c>
      <c r="E76" s="21" t="s">
        <v>50</v>
      </c>
    </row>
    <row r="77" spans="2:5" ht="14.25" customHeight="1" x14ac:dyDescent="0.3">
      <c r="B77" s="25" t="s">
        <v>69</v>
      </c>
      <c r="C77" s="26" t="s">
        <v>101</v>
      </c>
      <c r="D77" s="30"/>
      <c r="E77" s="23"/>
    </row>
    <row r="78" spans="2:5" ht="14.25" customHeight="1" x14ac:dyDescent="0.3">
      <c r="B78" s="25" t="s">
        <v>105</v>
      </c>
      <c r="C78" s="26" t="s">
        <v>102</v>
      </c>
      <c r="D78" s="30"/>
      <c r="E78" s="23"/>
    </row>
    <row r="79" spans="2:5" ht="14.25" customHeight="1" x14ac:dyDescent="0.3">
      <c r="B79" s="25" t="s">
        <v>80</v>
      </c>
      <c r="C79" s="26" t="s">
        <v>103</v>
      </c>
      <c r="D79" s="30"/>
      <c r="E79" s="23"/>
    </row>
    <row r="80" spans="2:5" ht="14.25" customHeight="1" x14ac:dyDescent="0.3">
      <c r="B80" s="28" t="s">
        <v>106</v>
      </c>
      <c r="C80" s="29" t="s">
        <v>104</v>
      </c>
      <c r="D80" s="31"/>
      <c r="E80" s="24"/>
    </row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4">
    <mergeCell ref="B2:C2"/>
    <mergeCell ref="B58:E58"/>
    <mergeCell ref="B75:E75"/>
    <mergeCell ref="D2:E2"/>
  </mergeCells>
  <phoneticPr fontId="0" type="noConversion"/>
  <printOptions horizontalCentered="1"/>
  <pageMargins left="0.7" right="0.7" top="0.8" bottom="0.8" header="0.5" footer="0.5"/>
  <pageSetup fitToHeight="0" orientation="portrait" r:id="rId1"/>
  <headerFooter alignWithMargins="0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AC6DBDE-F383-4968-AFE8-9DF233F26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Holiday Party Plans</vt:lpstr>
      <vt:lpstr>'Holiday Party Plans'!Print_Area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Party planner</dc:title>
  <dc:creator>Kenan Çılman</dc:creator>
  <cp:keywords/>
  <cp:lastModifiedBy>Kenan Çılman</cp:lastModifiedBy>
  <cp:lastPrinted>2012-03-10T20:50:55Z</cp:lastPrinted>
  <dcterms:created xsi:type="dcterms:W3CDTF">2014-10-26T17:11:09Z</dcterms:created>
  <dcterms:modified xsi:type="dcterms:W3CDTF">2014-10-26T17:11:10Z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TC010005381033</vt:lpwstr>
  </property>
</Properties>
</file>