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120" yWindow="15" windowWidth="18975" windowHeight="11955"/>
  </bookViews>
  <sheets>
    <sheet name="Sheet1" sheetId="1" r:id="rId1"/>
  </sheets>
  <definedNames>
    <definedName name="_xlnm.Print_Area" localSheetId="0">Sheet1!$B$2:$G$33</definedName>
  </definedNames>
  <calcPr calcId="152511"/>
</workbook>
</file>

<file path=xl/calcChain.xml><?xml version="1.0" encoding="utf-8"?>
<calcChain xmlns="http://schemas.openxmlformats.org/spreadsheetml/2006/main">
  <c r="F27" i="1" l="1"/>
  <c r="G27" i="1" s="1"/>
  <c r="D27" i="1"/>
  <c r="F13" i="1"/>
  <c r="G9" i="1" s="1"/>
  <c r="D13" i="1"/>
  <c r="E19" i="1" s="1"/>
  <c r="E27" i="1" l="1"/>
  <c r="D15" i="1"/>
  <c r="E7" i="1"/>
  <c r="E11" i="1"/>
  <c r="E9" i="1"/>
  <c r="E13" i="1"/>
  <c r="E26" i="1"/>
  <c r="E24" i="1"/>
  <c r="E22" i="1"/>
  <c r="E20" i="1"/>
  <c r="E18" i="1"/>
  <c r="G26" i="1"/>
  <c r="G24" i="1"/>
  <c r="G22" i="1"/>
  <c r="G20" i="1"/>
  <c r="G18" i="1"/>
  <c r="G16" i="1"/>
  <c r="G14" i="1"/>
  <c r="G12" i="1"/>
  <c r="G10" i="1"/>
  <c r="G8" i="1"/>
  <c r="F15" i="1"/>
  <c r="E12" i="1"/>
  <c r="E10" i="1"/>
  <c r="E8" i="1"/>
  <c r="E14" i="1"/>
  <c r="E17" i="1"/>
  <c r="E31" i="1"/>
  <c r="E29" i="1"/>
  <c r="E25" i="1"/>
  <c r="E23" i="1"/>
  <c r="E21" i="1"/>
  <c r="G7" i="1"/>
  <c r="G31" i="1"/>
  <c r="G29" i="1"/>
  <c r="G25" i="1"/>
  <c r="G23" i="1"/>
  <c r="G21" i="1"/>
  <c r="G19" i="1"/>
  <c r="G17" i="1"/>
  <c r="G13" i="1"/>
  <c r="G11" i="1"/>
  <c r="G15" i="1" l="1"/>
  <c r="F28" i="1"/>
  <c r="E15" i="1"/>
  <c r="D28" i="1"/>
  <c r="E28" i="1" l="1"/>
  <c r="D30" i="1"/>
  <c r="F30" i="1"/>
  <c r="G28" i="1"/>
  <c r="F32" i="1" l="1"/>
  <c r="G32" i="1" s="1"/>
  <c r="G30" i="1"/>
  <c r="E30" i="1"/>
  <c r="D32" i="1"/>
  <c r="E32" i="1" s="1"/>
</calcChain>
</file>

<file path=xl/sharedStrings.xml><?xml version="1.0" encoding="utf-8"?>
<sst xmlns="http://schemas.openxmlformats.org/spreadsheetml/2006/main" count="34" uniqueCount="29">
  <si>
    <t>&lt;Company Name&gt;</t>
  </si>
  <si>
    <t>Income Statement</t>
  </si>
  <si>
    <t>For the Period Ending &lt;Date&gt;</t>
  </si>
  <si>
    <t>Revenue</t>
  </si>
  <si>
    <t>Sales</t>
  </si>
  <si>
    <t>Sales Returns</t>
  </si>
  <si>
    <t>Sales Discounts</t>
  </si>
  <si>
    <t>&lt;Other Revenue&gt;</t>
  </si>
  <si>
    <t>Net Sales</t>
  </si>
  <si>
    <t>Cost of Goods Sold</t>
  </si>
  <si>
    <t>Gross Profit</t>
  </si>
  <si>
    <t>Operating Expenses</t>
  </si>
  <si>
    <t>Salaries &amp; Wages</t>
  </si>
  <si>
    <t>Depreciation Expenses</t>
  </si>
  <si>
    <t>Office Expenses</t>
  </si>
  <si>
    <t>Rent Expense</t>
  </si>
  <si>
    <t>Travel Expenses</t>
  </si>
  <si>
    <t>Maintenance Expenses</t>
  </si>
  <si>
    <t>Advertising Expenses</t>
  </si>
  <si>
    <t>&lt;Other Expense&gt;</t>
  </si>
  <si>
    <t>Total Operating Expenses</t>
  </si>
  <si>
    <t>Income From Operations</t>
  </si>
  <si>
    <t>Interest Income (Expense)</t>
  </si>
  <si>
    <t>Income Before Income Taxes</t>
  </si>
  <si>
    <t>Income Tax Expense</t>
  </si>
  <si>
    <t>Net Income</t>
  </si>
  <si>
    <t>&lt;Current Month&gt;</t>
  </si>
  <si>
    <t>&lt;Prior Year Month&gt;</t>
  </si>
  <si>
    <t>%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</si>
</sst>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26363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left"/>
    </xf>
    <xf numFmtId="165" fontId="3" fillId="3" borderId="2" xfId="1" applyFont="1" applyFill="1" applyBorder="1"/>
    <xf numFmtId="0" fontId="3" fillId="4" borderId="0" xfId="0" applyFont="1" applyFill="1" applyBorder="1"/>
    <xf numFmtId="0" fontId="2" fillId="3" borderId="3" xfId="0" applyFont="1" applyFill="1" applyBorder="1" applyAlignment="1">
      <alignment horizontal="left"/>
    </xf>
    <xf numFmtId="0" fontId="3" fillId="4" borderId="4" xfId="0" applyFont="1" applyFill="1" applyBorder="1"/>
    <xf numFmtId="0" fontId="3" fillId="3" borderId="5" xfId="0" applyFont="1" applyFill="1" applyBorder="1"/>
    <xf numFmtId="0" fontId="3" fillId="3" borderId="2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2" fillId="3" borderId="1" xfId="0" applyFont="1" applyFill="1" applyBorder="1" applyAlignment="1">
      <alignment horizontal="center"/>
    </xf>
    <xf numFmtId="165" fontId="3" fillId="3" borderId="0" xfId="1" applyFont="1" applyFill="1" applyBorder="1"/>
    <xf numFmtId="165" fontId="3" fillId="3" borderId="9" xfId="1" applyFont="1" applyFill="1" applyBorder="1"/>
    <xf numFmtId="0" fontId="2" fillId="3" borderId="10" xfId="0" applyFont="1" applyFill="1" applyBorder="1" applyAlignment="1">
      <alignment horizontal="center"/>
    </xf>
    <xf numFmtId="164" fontId="0" fillId="2" borderId="0" xfId="0" applyNumberFormat="1" applyFill="1"/>
    <xf numFmtId="166" fontId="3" fillId="3" borderId="0" xfId="2" applyNumberFormat="1" applyFont="1" applyFill="1" applyBorder="1" applyAlignment="1">
      <alignment horizontal="center"/>
    </xf>
    <xf numFmtId="166" fontId="3" fillId="3" borderId="0" xfId="2" applyNumberFormat="1" applyFont="1" applyFill="1" applyBorder="1"/>
    <xf numFmtId="166" fontId="3" fillId="4" borderId="0" xfId="1" applyNumberFormat="1" applyFont="1" applyFill="1" applyBorder="1"/>
    <xf numFmtId="166" fontId="3" fillId="3" borderId="11" xfId="2" applyNumberFormat="1" applyFont="1" applyFill="1" applyBorder="1"/>
    <xf numFmtId="166" fontId="3" fillId="3" borderId="12" xfId="2" applyNumberFormat="1" applyFont="1" applyFill="1" applyBorder="1"/>
    <xf numFmtId="166" fontId="3" fillId="3" borderId="2" xfId="2" applyNumberFormat="1" applyFont="1" applyFill="1" applyBorder="1"/>
    <xf numFmtId="10" fontId="3" fillId="3" borderId="0" xfId="3" applyNumberFormat="1" applyFont="1" applyFill="1" applyBorder="1" applyAlignment="1">
      <alignment horizontal="center"/>
    </xf>
    <xf numFmtId="10" fontId="3" fillId="3" borderId="9" xfId="3" applyNumberFormat="1" applyFont="1" applyFill="1" applyBorder="1" applyAlignment="1">
      <alignment horizontal="center"/>
    </xf>
    <xf numFmtId="10" fontId="3" fillId="3" borderId="13" xfId="3" applyNumberFormat="1" applyFont="1" applyFill="1" applyBorder="1" applyAlignment="1">
      <alignment horizontal="center"/>
    </xf>
    <xf numFmtId="10" fontId="3" fillId="3" borderId="14" xfId="2" applyNumberFormat="1" applyFont="1" applyFill="1" applyBorder="1" applyAlignment="1">
      <alignment horizontal="center"/>
    </xf>
    <xf numFmtId="10" fontId="3" fillId="3" borderId="15" xfId="3" applyNumberFormat="1" applyFont="1" applyFill="1" applyBorder="1" applyAlignment="1">
      <alignment horizontal="center"/>
    </xf>
    <xf numFmtId="10" fontId="3" fillId="3" borderId="16" xfId="3" applyNumberFormat="1" applyFont="1" applyFill="1" applyBorder="1" applyAlignment="1">
      <alignment horizontal="center"/>
    </xf>
    <xf numFmtId="10" fontId="3" fillId="3" borderId="11" xfId="3" applyNumberFormat="1" applyFont="1" applyFill="1" applyBorder="1" applyAlignment="1">
      <alignment horizontal="center"/>
    </xf>
    <xf numFmtId="10" fontId="3" fillId="3" borderId="2" xfId="3" applyNumberFormat="1" applyFont="1" applyFill="1" applyBorder="1" applyAlignment="1">
      <alignment horizontal="center"/>
    </xf>
    <xf numFmtId="10" fontId="3" fillId="3" borderId="14" xfId="3" applyNumberFormat="1" applyFont="1" applyFill="1" applyBorder="1" applyAlignment="1">
      <alignment horizontal="center"/>
    </xf>
    <xf numFmtId="166" fontId="4" fillId="5" borderId="17" xfId="2" applyNumberFormat="1" applyFont="1" applyFill="1" applyBorder="1"/>
    <xf numFmtId="10" fontId="4" fillId="5" borderId="17" xfId="3" applyNumberFormat="1" applyFont="1" applyFill="1" applyBorder="1" applyAlignment="1">
      <alignment horizontal="center"/>
    </xf>
    <xf numFmtId="10" fontId="4" fillId="5" borderId="18" xfId="3" applyNumberFormat="1" applyFont="1" applyFill="1" applyBorder="1" applyAlignment="1">
      <alignment horizontal="center"/>
    </xf>
    <xf numFmtId="10" fontId="3" fillId="4" borderId="13" xfId="3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 indent="5"/>
    </xf>
    <xf numFmtId="0" fontId="3" fillId="3" borderId="0" xfId="0" applyFont="1" applyFill="1" applyBorder="1" applyAlignment="1">
      <alignment horizontal="left" indent="5"/>
    </xf>
    <xf numFmtId="0" fontId="5" fillId="5" borderId="6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right"/>
    </xf>
    <xf numFmtId="0" fontId="6" fillId="5" borderId="0" xfId="0" applyFont="1" applyFill="1" applyBorder="1" applyAlignment="1">
      <alignment horizontal="right"/>
    </xf>
    <xf numFmtId="0" fontId="6" fillId="5" borderId="13" xfId="0" applyFont="1" applyFill="1" applyBorder="1" applyAlignment="1">
      <alignment horizontal="right"/>
    </xf>
    <xf numFmtId="0" fontId="7" fillId="5" borderId="5" xfId="0" applyFont="1" applyFill="1" applyBorder="1" applyAlignment="1">
      <alignment horizontal="right"/>
    </xf>
    <xf numFmtId="0" fontId="7" fillId="5" borderId="2" xfId="0" applyFont="1" applyFill="1" applyBorder="1" applyAlignment="1">
      <alignment horizontal="right"/>
    </xf>
    <xf numFmtId="0" fontId="7" fillId="5" borderId="1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left" indent="10"/>
    </xf>
    <xf numFmtId="0" fontId="3" fillId="3" borderId="0" xfId="0" applyFont="1" applyFill="1" applyBorder="1" applyAlignment="1">
      <alignment horizontal="left" indent="10"/>
    </xf>
    <xf numFmtId="0" fontId="2" fillId="3" borderId="4" xfId="0" applyFont="1" applyFill="1" applyBorder="1" applyAlignment="1">
      <alignment horizontal="left" indent="15"/>
    </xf>
    <xf numFmtId="0" fontId="2" fillId="3" borderId="0" xfId="0" applyFont="1" applyFill="1" applyBorder="1" applyAlignment="1">
      <alignment horizontal="left" indent="15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3"/>
  <sheetViews>
    <sheetView tabSelected="1" zoomScale="91" zoomScaleNormal="91" workbookViewId="0">
      <selection activeCell="B2" sqref="B2:G2"/>
    </sheetView>
  </sheetViews>
  <sheetFormatPr defaultRowHeight="15" x14ac:dyDescent="0.25"/>
  <cols>
    <col min="1" max="1" width="9.140625" style="1"/>
    <col min="2" max="2" width="12.42578125" style="1" customWidth="1"/>
    <col min="3" max="3" width="27.7109375" style="1" customWidth="1"/>
    <col min="4" max="7" width="20.7109375" style="1" customWidth="1"/>
    <col min="8" max="9" width="9.140625" style="1"/>
    <col min="10" max="11" width="11.5703125" style="1" bestFit="1" customWidth="1"/>
    <col min="12" max="16384" width="9.140625" style="1"/>
  </cols>
  <sheetData>
    <row r="1" spans="2:11" ht="15.75" thickBot="1" x14ac:dyDescent="0.3"/>
    <row r="2" spans="2:11" ht="23.25" x14ac:dyDescent="0.35">
      <c r="B2" s="38" t="s">
        <v>0</v>
      </c>
      <c r="C2" s="39"/>
      <c r="D2" s="39"/>
      <c r="E2" s="39"/>
      <c r="F2" s="39"/>
      <c r="G2" s="40"/>
    </row>
    <row r="3" spans="2:11" ht="15.75" x14ac:dyDescent="0.25">
      <c r="B3" s="41" t="s">
        <v>1</v>
      </c>
      <c r="C3" s="42"/>
      <c r="D3" s="42"/>
      <c r="E3" s="42"/>
      <c r="F3" s="42"/>
      <c r="G3" s="43"/>
    </row>
    <row r="4" spans="2:11" ht="16.5" thickBot="1" x14ac:dyDescent="0.3">
      <c r="B4" s="44" t="s">
        <v>2</v>
      </c>
      <c r="C4" s="45"/>
      <c r="D4" s="45"/>
      <c r="E4" s="45"/>
      <c r="F4" s="45"/>
      <c r="G4" s="46"/>
    </row>
    <row r="5" spans="2:11" ht="15.75" thickBot="1" x14ac:dyDescent="0.3">
      <c r="B5" s="5"/>
      <c r="C5" s="2"/>
      <c r="D5" s="12" t="s">
        <v>26</v>
      </c>
      <c r="E5" s="12" t="s">
        <v>28</v>
      </c>
      <c r="F5" s="12" t="s">
        <v>27</v>
      </c>
      <c r="G5" s="15" t="s">
        <v>28</v>
      </c>
    </row>
    <row r="6" spans="2:11" x14ac:dyDescent="0.25">
      <c r="B6" s="9" t="s">
        <v>3</v>
      </c>
      <c r="C6" s="10"/>
      <c r="D6" s="10"/>
      <c r="E6" s="10"/>
      <c r="F6" s="10"/>
      <c r="G6" s="11"/>
    </row>
    <row r="7" spans="2:11" x14ac:dyDescent="0.25">
      <c r="B7" s="36" t="s">
        <v>4</v>
      </c>
      <c r="C7" s="37"/>
      <c r="D7" s="17">
        <v>91750</v>
      </c>
      <c r="E7" s="23">
        <f>D7/$D$13</f>
        <v>0.96073298429319376</v>
      </c>
      <c r="F7" s="17">
        <v>73300</v>
      </c>
      <c r="G7" s="25">
        <f>F7/$F$13</f>
        <v>0.96074447866832691</v>
      </c>
      <c r="J7" s="16"/>
      <c r="K7" s="16"/>
    </row>
    <row r="8" spans="2:11" x14ac:dyDescent="0.25">
      <c r="B8" s="36" t="s">
        <v>5</v>
      </c>
      <c r="C8" s="37"/>
      <c r="D8" s="13">
        <v>420</v>
      </c>
      <c r="E8" s="23">
        <f t="shared" ref="E8:E15" si="0">D8/$D$13</f>
        <v>4.3979057591623039E-3</v>
      </c>
      <c r="F8" s="13">
        <v>330</v>
      </c>
      <c r="G8" s="25">
        <f t="shared" ref="G8:G32" si="1">F8/$F$13</f>
        <v>4.3253162068287564E-3</v>
      </c>
      <c r="J8" s="16"/>
      <c r="K8" s="16"/>
    </row>
    <row r="9" spans="2:11" x14ac:dyDescent="0.25">
      <c r="B9" s="36" t="s">
        <v>6</v>
      </c>
      <c r="C9" s="37"/>
      <c r="D9" s="13">
        <v>3330</v>
      </c>
      <c r="E9" s="23">
        <f t="shared" si="0"/>
        <v>3.4869109947643979E-2</v>
      </c>
      <c r="F9" s="13">
        <v>2665</v>
      </c>
      <c r="G9" s="25">
        <f t="shared" si="1"/>
        <v>3.4930205124844356E-2</v>
      </c>
      <c r="J9" s="16"/>
      <c r="K9" s="16"/>
    </row>
    <row r="10" spans="2:11" x14ac:dyDescent="0.25">
      <c r="B10" s="36" t="s">
        <v>7</v>
      </c>
      <c r="C10" s="37"/>
      <c r="D10" s="13">
        <v>0</v>
      </c>
      <c r="E10" s="23">
        <f t="shared" si="0"/>
        <v>0</v>
      </c>
      <c r="F10" s="13">
        <v>0</v>
      </c>
      <c r="G10" s="25">
        <f t="shared" si="1"/>
        <v>0</v>
      </c>
      <c r="J10" s="16"/>
      <c r="K10" s="16"/>
    </row>
    <row r="11" spans="2:11" x14ac:dyDescent="0.25">
      <c r="B11" s="36" t="s">
        <v>7</v>
      </c>
      <c r="C11" s="37"/>
      <c r="D11" s="13">
        <v>0</v>
      </c>
      <c r="E11" s="23">
        <f t="shared" si="0"/>
        <v>0</v>
      </c>
      <c r="F11" s="13">
        <v>0</v>
      </c>
      <c r="G11" s="25">
        <f t="shared" si="1"/>
        <v>0</v>
      </c>
      <c r="J11" s="16"/>
      <c r="K11" s="16"/>
    </row>
    <row r="12" spans="2:11" x14ac:dyDescent="0.25">
      <c r="B12" s="36" t="s">
        <v>7</v>
      </c>
      <c r="C12" s="37"/>
      <c r="D12" s="14">
        <v>0</v>
      </c>
      <c r="E12" s="24">
        <f t="shared" si="0"/>
        <v>0</v>
      </c>
      <c r="F12" s="14">
        <v>0</v>
      </c>
      <c r="G12" s="27">
        <f t="shared" si="1"/>
        <v>0</v>
      </c>
      <c r="J12" s="16"/>
      <c r="K12" s="16"/>
    </row>
    <row r="13" spans="2:11" x14ac:dyDescent="0.25">
      <c r="B13" s="47" t="s">
        <v>8</v>
      </c>
      <c r="C13" s="48"/>
      <c r="D13" s="18">
        <f>SUM(D7:D12)</f>
        <v>95500</v>
      </c>
      <c r="E13" s="23">
        <f>D13/$D$13</f>
        <v>1</v>
      </c>
      <c r="F13" s="18">
        <f>SUM(F7:F12)</f>
        <v>76295</v>
      </c>
      <c r="G13" s="25">
        <f t="shared" si="1"/>
        <v>1</v>
      </c>
      <c r="J13" s="16"/>
      <c r="K13" s="16"/>
    </row>
    <row r="14" spans="2:11" x14ac:dyDescent="0.25">
      <c r="B14" s="36" t="s">
        <v>9</v>
      </c>
      <c r="C14" s="37"/>
      <c r="D14" s="14">
        <v>70830</v>
      </c>
      <c r="E14" s="24">
        <f t="shared" si="0"/>
        <v>0.74167539267015703</v>
      </c>
      <c r="F14" s="14">
        <v>56600</v>
      </c>
      <c r="G14" s="27">
        <f t="shared" si="1"/>
        <v>0.74185726456517465</v>
      </c>
      <c r="J14" s="16"/>
      <c r="K14" s="16"/>
    </row>
    <row r="15" spans="2:11" x14ac:dyDescent="0.25">
      <c r="B15" s="47" t="s">
        <v>10</v>
      </c>
      <c r="C15" s="48"/>
      <c r="D15" s="18">
        <f>D13-D14</f>
        <v>24670</v>
      </c>
      <c r="E15" s="23">
        <f t="shared" si="0"/>
        <v>0.25832460732984291</v>
      </c>
      <c r="F15" s="18">
        <f>F13-F14</f>
        <v>19695</v>
      </c>
      <c r="G15" s="25">
        <f t="shared" si="1"/>
        <v>0.25814273543482535</v>
      </c>
      <c r="J15" s="16"/>
      <c r="K15" s="16"/>
    </row>
    <row r="16" spans="2:11" x14ac:dyDescent="0.25">
      <c r="B16" s="6" t="s">
        <v>11</v>
      </c>
      <c r="C16" s="4"/>
      <c r="D16" s="19"/>
      <c r="E16" s="19"/>
      <c r="F16" s="19"/>
      <c r="G16" s="35">
        <f t="shared" si="1"/>
        <v>0</v>
      </c>
      <c r="J16" s="16"/>
      <c r="K16" s="16"/>
    </row>
    <row r="17" spans="2:11" x14ac:dyDescent="0.25">
      <c r="B17" s="36" t="s">
        <v>12</v>
      </c>
      <c r="C17" s="37"/>
      <c r="D17" s="18">
        <v>10400</v>
      </c>
      <c r="E17" s="23">
        <f>D17/$D$13</f>
        <v>0.10890052356020942</v>
      </c>
      <c r="F17" s="18">
        <v>8330</v>
      </c>
      <c r="G17" s="25">
        <f t="shared" si="1"/>
        <v>0.10918146667540468</v>
      </c>
      <c r="J17" s="16"/>
      <c r="K17" s="16"/>
    </row>
    <row r="18" spans="2:11" x14ac:dyDescent="0.25">
      <c r="B18" s="36" t="s">
        <v>13</v>
      </c>
      <c r="C18" s="37"/>
      <c r="D18" s="13">
        <v>420</v>
      </c>
      <c r="E18" s="23">
        <f t="shared" ref="E18:E32" si="2">D18/$D$13</f>
        <v>4.3979057591623039E-3</v>
      </c>
      <c r="F18" s="13">
        <v>330</v>
      </c>
      <c r="G18" s="25">
        <f t="shared" si="1"/>
        <v>4.3253162068287564E-3</v>
      </c>
      <c r="J18" s="16"/>
      <c r="K18" s="16"/>
    </row>
    <row r="19" spans="2:11" x14ac:dyDescent="0.25">
      <c r="B19" s="36" t="s">
        <v>14</v>
      </c>
      <c r="C19" s="37"/>
      <c r="D19" s="13">
        <v>400</v>
      </c>
      <c r="E19" s="23">
        <f t="shared" si="2"/>
        <v>4.1884816753926706E-3</v>
      </c>
      <c r="F19" s="13">
        <v>315</v>
      </c>
      <c r="G19" s="25">
        <f t="shared" si="1"/>
        <v>4.1287109247001765E-3</v>
      </c>
      <c r="J19" s="16"/>
      <c r="K19" s="16"/>
    </row>
    <row r="20" spans="2:11" x14ac:dyDescent="0.25">
      <c r="B20" s="36" t="s">
        <v>15</v>
      </c>
      <c r="C20" s="37"/>
      <c r="D20" s="13">
        <v>950</v>
      </c>
      <c r="E20" s="23">
        <f t="shared" si="2"/>
        <v>9.947643979057591E-3</v>
      </c>
      <c r="F20" s="13">
        <v>765</v>
      </c>
      <c r="G20" s="25">
        <f t="shared" si="1"/>
        <v>1.0026869388557572E-2</v>
      </c>
      <c r="J20" s="16"/>
      <c r="K20" s="16"/>
    </row>
    <row r="21" spans="2:11" x14ac:dyDescent="0.25">
      <c r="B21" s="36" t="s">
        <v>16</v>
      </c>
      <c r="C21" s="37"/>
      <c r="D21" s="13">
        <v>625</v>
      </c>
      <c r="E21" s="23">
        <f t="shared" si="2"/>
        <v>6.5445026178010471E-3</v>
      </c>
      <c r="F21" s="13">
        <v>500</v>
      </c>
      <c r="G21" s="25">
        <f t="shared" si="1"/>
        <v>6.5535094042859952E-3</v>
      </c>
      <c r="J21" s="16"/>
      <c r="K21" s="16"/>
    </row>
    <row r="22" spans="2:11" x14ac:dyDescent="0.25">
      <c r="B22" s="36" t="s">
        <v>17</v>
      </c>
      <c r="C22" s="37"/>
      <c r="D22" s="13">
        <v>125</v>
      </c>
      <c r="E22" s="23">
        <f t="shared" si="2"/>
        <v>1.3089005235602095E-3</v>
      </c>
      <c r="F22" s="13">
        <v>100</v>
      </c>
      <c r="G22" s="25">
        <f t="shared" si="1"/>
        <v>1.3107018808571991E-3</v>
      </c>
      <c r="J22" s="16"/>
      <c r="K22" s="16"/>
    </row>
    <row r="23" spans="2:11" x14ac:dyDescent="0.25">
      <c r="B23" s="36" t="s">
        <v>18</v>
      </c>
      <c r="C23" s="37"/>
      <c r="D23" s="13">
        <v>540</v>
      </c>
      <c r="E23" s="23">
        <f t="shared" si="2"/>
        <v>5.6544502617801046E-3</v>
      </c>
      <c r="F23" s="13">
        <v>430</v>
      </c>
      <c r="G23" s="25">
        <f t="shared" si="1"/>
        <v>5.6360180876859562E-3</v>
      </c>
      <c r="J23" s="16"/>
      <c r="K23" s="16"/>
    </row>
    <row r="24" spans="2:11" x14ac:dyDescent="0.25">
      <c r="B24" s="36" t="s">
        <v>19</v>
      </c>
      <c r="C24" s="37"/>
      <c r="D24" s="13">
        <v>0</v>
      </c>
      <c r="E24" s="23">
        <f t="shared" si="2"/>
        <v>0</v>
      </c>
      <c r="F24" s="13">
        <v>0</v>
      </c>
      <c r="G24" s="25">
        <f t="shared" si="1"/>
        <v>0</v>
      </c>
      <c r="J24" s="16"/>
      <c r="K24" s="16"/>
    </row>
    <row r="25" spans="2:11" x14ac:dyDescent="0.25">
      <c r="B25" s="36" t="s">
        <v>19</v>
      </c>
      <c r="C25" s="37"/>
      <c r="D25" s="13">
        <v>0</v>
      </c>
      <c r="E25" s="23">
        <f t="shared" si="2"/>
        <v>0</v>
      </c>
      <c r="F25" s="13">
        <v>0</v>
      </c>
      <c r="G25" s="25">
        <f t="shared" si="1"/>
        <v>0</v>
      </c>
      <c r="J25" s="16"/>
      <c r="K25" s="16"/>
    </row>
    <row r="26" spans="2:11" x14ac:dyDescent="0.25">
      <c r="B26" s="36" t="s">
        <v>19</v>
      </c>
      <c r="C26" s="37"/>
      <c r="D26" s="14">
        <v>0</v>
      </c>
      <c r="E26" s="24">
        <f t="shared" si="2"/>
        <v>0</v>
      </c>
      <c r="F26" s="14">
        <v>0</v>
      </c>
      <c r="G26" s="27">
        <f t="shared" si="1"/>
        <v>0</v>
      </c>
      <c r="J26" s="16"/>
      <c r="K26" s="16"/>
    </row>
    <row r="27" spans="2:11" x14ac:dyDescent="0.25">
      <c r="B27" s="47" t="s">
        <v>20</v>
      </c>
      <c r="C27" s="48"/>
      <c r="D27" s="20">
        <f>SUM(D17:D26)</f>
        <v>13460</v>
      </c>
      <c r="E27" s="29">
        <f t="shared" si="2"/>
        <v>0.14094240837696334</v>
      </c>
      <c r="F27" s="20">
        <f>SUM(F17:F26)</f>
        <v>10770</v>
      </c>
      <c r="G27" s="28">
        <f t="shared" si="1"/>
        <v>0.14116259256832034</v>
      </c>
      <c r="J27" s="16"/>
      <c r="K27" s="16"/>
    </row>
    <row r="28" spans="2:11" x14ac:dyDescent="0.25">
      <c r="B28" s="47" t="s">
        <v>21</v>
      </c>
      <c r="C28" s="48"/>
      <c r="D28" s="18">
        <f>D15-D27</f>
        <v>11210</v>
      </c>
      <c r="E28" s="23">
        <f t="shared" si="2"/>
        <v>0.11738219895287959</v>
      </c>
      <c r="F28" s="18">
        <f>F15-F27</f>
        <v>8925</v>
      </c>
      <c r="G28" s="25">
        <f t="shared" si="1"/>
        <v>0.11698014286650502</v>
      </c>
      <c r="J28" s="16"/>
      <c r="K28" s="16"/>
    </row>
    <row r="29" spans="2:11" x14ac:dyDescent="0.25">
      <c r="B29" s="36" t="s">
        <v>22</v>
      </c>
      <c r="C29" s="37"/>
      <c r="D29" s="14">
        <v>-85</v>
      </c>
      <c r="E29" s="24">
        <f t="shared" si="2"/>
        <v>-8.9005235602094245E-4</v>
      </c>
      <c r="F29" s="14">
        <v>-65</v>
      </c>
      <c r="G29" s="27">
        <f t="shared" si="1"/>
        <v>-8.5195622255717935E-4</v>
      </c>
      <c r="J29" s="16"/>
      <c r="K29" s="16"/>
    </row>
    <row r="30" spans="2:11" x14ac:dyDescent="0.25">
      <c r="B30" s="47" t="s">
        <v>23</v>
      </c>
      <c r="C30" s="48"/>
      <c r="D30" s="21">
        <f>D28+D29</f>
        <v>11125</v>
      </c>
      <c r="E30" s="23">
        <f t="shared" si="2"/>
        <v>0.11649214659685864</v>
      </c>
      <c r="F30" s="21">
        <f>F28+F29</f>
        <v>8860</v>
      </c>
      <c r="G30" s="25">
        <f t="shared" si="1"/>
        <v>0.11612818664394783</v>
      </c>
      <c r="J30" s="16"/>
      <c r="K30" s="16"/>
    </row>
    <row r="31" spans="2:11" ht="15.75" thickBot="1" x14ac:dyDescent="0.3">
      <c r="B31" s="36" t="s">
        <v>24</v>
      </c>
      <c r="C31" s="37"/>
      <c r="D31" s="3">
        <v>625</v>
      </c>
      <c r="E31" s="30">
        <f t="shared" si="2"/>
        <v>6.5445026178010471E-3</v>
      </c>
      <c r="F31" s="3">
        <v>500</v>
      </c>
      <c r="G31" s="31">
        <f t="shared" si="1"/>
        <v>6.5535094042859952E-3</v>
      </c>
      <c r="J31" s="16"/>
      <c r="K31" s="16"/>
    </row>
    <row r="32" spans="2:11" ht="15.75" thickBot="1" x14ac:dyDescent="0.3">
      <c r="B32" s="49" t="s">
        <v>25</v>
      </c>
      <c r="C32" s="50"/>
      <c r="D32" s="32">
        <f>D30-D31</f>
        <v>10500</v>
      </c>
      <c r="E32" s="33">
        <f t="shared" si="2"/>
        <v>0.1099476439790576</v>
      </c>
      <c r="F32" s="32">
        <f>F30-F31</f>
        <v>8360</v>
      </c>
      <c r="G32" s="34">
        <f t="shared" si="1"/>
        <v>0.10957467723966184</v>
      </c>
      <c r="J32" s="16"/>
      <c r="K32" s="16"/>
    </row>
    <row r="33" spans="2:11" ht="16.5" thickTop="1" thickBot="1" x14ac:dyDescent="0.3">
      <c r="B33" s="7"/>
      <c r="C33" s="8"/>
      <c r="D33" s="22"/>
      <c r="E33" s="22"/>
      <c r="F33" s="22"/>
      <c r="G33" s="26"/>
      <c r="J33" s="16"/>
      <c r="K33" s="16"/>
    </row>
  </sheetData>
  <mergeCells count="28">
    <mergeCell ref="B32:C32"/>
    <mergeCell ref="B27:C27"/>
    <mergeCell ref="B28:C28"/>
    <mergeCell ref="B29:C29"/>
    <mergeCell ref="B30:C30"/>
    <mergeCell ref="B31:C31"/>
    <mergeCell ref="B18:C18"/>
    <mergeCell ref="B19:C19"/>
    <mergeCell ref="B9:C9"/>
    <mergeCell ref="B20:C20"/>
    <mergeCell ref="B26:C26"/>
    <mergeCell ref="B23:C23"/>
    <mergeCell ref="B22:C22"/>
    <mergeCell ref="B14:C14"/>
    <mergeCell ref="B24:C24"/>
    <mergeCell ref="B25:C25"/>
    <mergeCell ref="B2:G2"/>
    <mergeCell ref="B3:G3"/>
    <mergeCell ref="B4:G4"/>
    <mergeCell ref="B7:C7"/>
    <mergeCell ref="B8:C8"/>
    <mergeCell ref="B13:C13"/>
    <mergeCell ref="B21:C21"/>
    <mergeCell ref="B15:C15"/>
    <mergeCell ref="B10:C10"/>
    <mergeCell ref="B11:C11"/>
    <mergeCell ref="B12:C12"/>
    <mergeCell ref="B17:C17"/>
  </mergeCells>
  <printOptions horizontalCentered="1"/>
  <pageMargins left="0.7" right="0.7" top="0.75" bottom="0.75" header="0.3" footer="0.3"/>
  <pageSetup scale="73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D510FA4-3E44-4DA6-A2C6-9848BDE654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cp:lastPrinted>2010-06-17T01:17:22Z</cp:lastPrinted>
  <dcterms:created xsi:type="dcterms:W3CDTF">2014-10-25T21:34:53Z</dcterms:created>
  <dcterms:modified xsi:type="dcterms:W3CDTF">2014-10-25T21:34:53Z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TC019273639991</vt:lpwstr>
  </property>
</Properties>
</file>