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Excelsizeyeter Dosyaları\planlama\"/>
    </mc:Choice>
  </mc:AlternateContent>
  <bookViews>
    <workbookView xWindow="240" yWindow="75" windowWidth="20115" windowHeight="7740"/>
  </bookViews>
  <sheets>
    <sheet name="Pregnancy Calendar" sheetId="1" r:id="rId1"/>
  </sheets>
  <definedNames>
    <definedName name="BabyName">'Pregnancy Calendar'!$I$4</definedName>
    <definedName name="BabyNameText">IF(BabyName=""," the baby",CONCATENATE(" baby ",BabyName))</definedName>
    <definedName name="CalcDate">'Pregnancy Calendar'!$G$4</definedName>
    <definedName name="CalcMethod">'Pregnancy Calendar'!$G$3</definedName>
    <definedName name="CurrentDay">DATEDIF(CalcDate,TODAY(),"d")</definedName>
    <definedName name="DayText">IF(DATEDIF(CalcDate,TODAY(),"d")-(NoOfWeeks*7)&gt;1," days"," day")</definedName>
    <definedName name="DueDate">'Pregnancy Calendar'!$H$4</definedName>
    <definedName name="GestationDays">IF(Method=TRUE,280,266)</definedName>
    <definedName name="Method">IF(CalcMethod="Date of Last Period",TRUE,FALSE)</definedName>
    <definedName name="MultiCalYear">IF(YEAR(CalcDate)=YEAR(DueDate),TRUE,FALSE)</definedName>
    <definedName name="NoOfWeeks">INT(DATEDIF(CalcDate,TODAY(),"yd")/7)</definedName>
  </definedNames>
  <calcPr calcId="152511"/>
</workbook>
</file>

<file path=xl/calcChain.xml><?xml version="1.0" encoding="utf-8"?>
<calcChain xmlns="http://schemas.openxmlformats.org/spreadsheetml/2006/main">
  <c r="I1" i="1" l="1"/>
  <c r="G4" i="1"/>
  <c r="B4" i="1" l="1"/>
  <c r="C9" i="1" l="1"/>
  <c r="C7" i="1" s="1"/>
  <c r="H4" i="1"/>
  <c r="D4" i="1" s="1"/>
  <c r="B6" i="1" l="1"/>
  <c r="I6" i="1"/>
  <c r="D9" i="1"/>
  <c r="D7" i="1" s="1"/>
  <c r="E9" i="1" l="1"/>
  <c r="E7" i="1" s="1"/>
  <c r="F9" i="1" l="1"/>
  <c r="F7" i="1" s="1"/>
  <c r="G9" i="1" l="1"/>
  <c r="G7" i="1" s="1"/>
  <c r="H9" i="1" l="1"/>
  <c r="H7" i="1" s="1"/>
  <c r="I9" i="1" l="1"/>
  <c r="B7" i="1" l="1"/>
  <c r="C13" i="1"/>
  <c r="D13" i="1" s="1"/>
  <c r="E13" i="1" s="1"/>
  <c r="F13" i="1" s="1"/>
  <c r="G13" i="1" s="1"/>
  <c r="H13" i="1" s="1"/>
  <c r="I13" i="1" s="1"/>
  <c r="C17" i="1" s="1"/>
  <c r="C15" i="1" s="1"/>
  <c r="I7" i="1"/>
  <c r="D11" i="1" l="1"/>
  <c r="D17" i="1"/>
  <c r="D15" i="1" s="1"/>
  <c r="H11" i="1"/>
  <c r="F11" i="1"/>
  <c r="B11" i="1"/>
  <c r="I11" i="1"/>
  <c r="G11" i="1"/>
  <c r="E11" i="1"/>
  <c r="C11" i="1"/>
  <c r="E17" i="1" l="1"/>
  <c r="F17" i="1" s="1"/>
  <c r="E15" i="1" l="1"/>
  <c r="G17" i="1"/>
  <c r="F15" i="1"/>
  <c r="H17" i="1" l="1"/>
  <c r="G15" i="1"/>
  <c r="I17" i="1" l="1"/>
  <c r="H15" i="1"/>
  <c r="B15" i="1" l="1"/>
  <c r="C21" i="1"/>
  <c r="I15" i="1"/>
  <c r="D21" i="1" l="1"/>
  <c r="C19" i="1"/>
  <c r="E21" i="1" l="1"/>
  <c r="D19" i="1"/>
  <c r="F21" i="1" l="1"/>
  <c r="E19" i="1"/>
  <c r="G21" i="1" l="1"/>
  <c r="F19" i="1"/>
  <c r="H21" i="1" l="1"/>
  <c r="G19" i="1"/>
  <c r="I21" i="1" l="1"/>
  <c r="H19" i="1"/>
  <c r="C26" i="1" l="1"/>
  <c r="B19" i="1"/>
  <c r="I19" i="1"/>
  <c r="D26" i="1" l="1"/>
  <c r="C24" i="1"/>
  <c r="E26" i="1" l="1"/>
  <c r="D24" i="1"/>
  <c r="F26" i="1" l="1"/>
  <c r="E24" i="1"/>
  <c r="G26" i="1" l="1"/>
  <c r="F24" i="1"/>
  <c r="H26" i="1" l="1"/>
  <c r="G24" i="1"/>
  <c r="I26" i="1" l="1"/>
  <c r="B23" i="1" s="1"/>
  <c r="H24" i="1"/>
  <c r="C30" i="1" l="1"/>
  <c r="I24" i="1"/>
  <c r="B24" i="1"/>
  <c r="D30" i="1" l="1"/>
  <c r="C28" i="1"/>
  <c r="E30" i="1" l="1"/>
  <c r="D28" i="1"/>
  <c r="F30" i="1" l="1"/>
  <c r="E28" i="1"/>
  <c r="G30" i="1" l="1"/>
  <c r="F28" i="1"/>
  <c r="H30" i="1" l="1"/>
  <c r="G28" i="1"/>
  <c r="I30" i="1" l="1"/>
  <c r="H28" i="1"/>
  <c r="C34" i="1" l="1"/>
  <c r="I28" i="1"/>
  <c r="B28" i="1"/>
  <c r="D34" i="1" l="1"/>
  <c r="C32" i="1"/>
  <c r="E34" i="1" l="1"/>
  <c r="D32" i="1"/>
  <c r="F34" i="1" l="1"/>
  <c r="E32" i="1"/>
  <c r="G34" i="1" l="1"/>
  <c r="F32" i="1"/>
  <c r="H34" i="1" l="1"/>
  <c r="G32" i="1"/>
  <c r="I34" i="1" l="1"/>
  <c r="H32" i="1"/>
  <c r="C38" i="1" l="1"/>
  <c r="I32" i="1"/>
  <c r="B32" i="1"/>
  <c r="D38" i="1" l="1"/>
  <c r="C36" i="1"/>
  <c r="E38" i="1" l="1"/>
  <c r="D36" i="1"/>
  <c r="F38" i="1" l="1"/>
  <c r="E36" i="1"/>
  <c r="G38" i="1" l="1"/>
  <c r="F36" i="1"/>
  <c r="H38" i="1" l="1"/>
  <c r="G36" i="1"/>
  <c r="I38" i="1" l="1"/>
  <c r="C43" i="1" s="1"/>
  <c r="H36" i="1"/>
  <c r="D43" i="1" l="1"/>
  <c r="C41" i="1"/>
  <c r="I36" i="1"/>
  <c r="B36" i="1"/>
  <c r="E43" i="1" l="1"/>
  <c r="D41" i="1"/>
  <c r="F43" i="1" l="1"/>
  <c r="E41" i="1"/>
  <c r="G43" i="1" l="1"/>
  <c r="F41" i="1"/>
  <c r="H43" i="1" l="1"/>
  <c r="G41" i="1"/>
  <c r="I43" i="1" l="1"/>
  <c r="B40" i="1" s="1"/>
  <c r="H41" i="1"/>
  <c r="C47" i="1" l="1"/>
  <c r="I41" i="1"/>
  <c r="B41" i="1"/>
  <c r="D47" i="1" l="1"/>
  <c r="C45" i="1"/>
  <c r="E47" i="1" l="1"/>
  <c r="D45" i="1"/>
  <c r="F47" i="1" l="1"/>
  <c r="E45" i="1"/>
  <c r="G47" i="1" l="1"/>
  <c r="F45" i="1"/>
  <c r="H47" i="1" l="1"/>
  <c r="G45" i="1"/>
  <c r="I47" i="1" l="1"/>
  <c r="H45" i="1"/>
  <c r="C51" i="1" l="1"/>
  <c r="B45" i="1"/>
  <c r="I45" i="1"/>
  <c r="D51" i="1" l="1"/>
  <c r="C49" i="1"/>
  <c r="E51" i="1" l="1"/>
  <c r="D49" i="1"/>
  <c r="F51" i="1" l="1"/>
  <c r="E49" i="1"/>
  <c r="G51" i="1" l="1"/>
  <c r="F49" i="1"/>
  <c r="H51" i="1" l="1"/>
  <c r="G49" i="1"/>
  <c r="I51" i="1" l="1"/>
  <c r="H49" i="1"/>
  <c r="C55" i="1" l="1"/>
  <c r="I49" i="1"/>
  <c r="B49" i="1"/>
  <c r="D55" i="1" l="1"/>
  <c r="C53" i="1"/>
  <c r="E55" i="1" l="1"/>
  <c r="D53" i="1"/>
  <c r="F55" i="1" l="1"/>
  <c r="E53" i="1"/>
  <c r="G55" i="1" l="1"/>
  <c r="F53" i="1"/>
  <c r="H55" i="1" l="1"/>
  <c r="G53" i="1"/>
  <c r="I55" i="1" l="1"/>
  <c r="C59" i="1" s="1"/>
  <c r="H53" i="1"/>
  <c r="D59" i="1" l="1"/>
  <c r="C57" i="1"/>
  <c r="B53" i="1"/>
  <c r="I53" i="1"/>
  <c r="E59" i="1" l="1"/>
  <c r="D57" i="1"/>
  <c r="F59" i="1" l="1"/>
  <c r="E57" i="1"/>
  <c r="G59" i="1" l="1"/>
  <c r="F57" i="1"/>
  <c r="H59" i="1" l="1"/>
  <c r="G57" i="1"/>
  <c r="I59" i="1" l="1"/>
  <c r="H57" i="1"/>
  <c r="C64" i="1" l="1"/>
  <c r="I57" i="1"/>
  <c r="B57" i="1"/>
  <c r="D64" i="1" l="1"/>
  <c r="C62" i="1"/>
  <c r="E64" i="1" l="1"/>
  <c r="D62" i="1"/>
  <c r="F64" i="1" l="1"/>
  <c r="E62" i="1"/>
  <c r="G64" i="1" l="1"/>
  <c r="F62" i="1"/>
  <c r="H64" i="1" l="1"/>
  <c r="G62" i="1"/>
  <c r="I64" i="1" l="1"/>
  <c r="B61" i="1" s="1"/>
  <c r="H62" i="1"/>
  <c r="C68" i="1" l="1"/>
  <c r="B62" i="1"/>
  <c r="I62" i="1"/>
  <c r="D68" i="1" l="1"/>
  <c r="C66" i="1"/>
  <c r="E68" i="1" l="1"/>
  <c r="D66" i="1"/>
  <c r="F68" i="1" l="1"/>
  <c r="E66" i="1"/>
  <c r="G68" i="1" l="1"/>
  <c r="F66" i="1"/>
  <c r="H68" i="1" l="1"/>
  <c r="G66" i="1"/>
  <c r="I68" i="1" l="1"/>
  <c r="H66" i="1"/>
  <c r="C72" i="1" l="1"/>
  <c r="I66" i="1"/>
  <c r="B66" i="1"/>
  <c r="D72" i="1" l="1"/>
  <c r="C70" i="1"/>
  <c r="E72" i="1" l="1"/>
  <c r="D70" i="1"/>
  <c r="F72" i="1" l="1"/>
  <c r="E70" i="1"/>
  <c r="G72" i="1" l="1"/>
  <c r="F70" i="1"/>
  <c r="H72" i="1" l="1"/>
  <c r="G70" i="1"/>
  <c r="I72" i="1" l="1"/>
  <c r="C76" i="1" s="1"/>
  <c r="H70" i="1"/>
  <c r="D76" i="1" l="1"/>
  <c r="C74" i="1"/>
  <c r="B70" i="1"/>
  <c r="I70" i="1"/>
  <c r="E76" i="1" l="1"/>
  <c r="D74" i="1"/>
  <c r="F76" i="1" l="1"/>
  <c r="E74" i="1"/>
  <c r="G76" i="1" l="1"/>
  <c r="F74" i="1"/>
  <c r="H76" i="1" l="1"/>
  <c r="G74" i="1"/>
  <c r="I76" i="1" l="1"/>
  <c r="H74" i="1"/>
  <c r="C81" i="1" l="1"/>
  <c r="I74" i="1"/>
  <c r="B74" i="1"/>
  <c r="D81" i="1" l="1"/>
  <c r="C79" i="1"/>
  <c r="E81" i="1" l="1"/>
  <c r="D79" i="1"/>
  <c r="F81" i="1" l="1"/>
  <c r="E79" i="1"/>
  <c r="G81" i="1" l="1"/>
  <c r="F79" i="1"/>
  <c r="H81" i="1" l="1"/>
  <c r="G79" i="1"/>
  <c r="I81" i="1" l="1"/>
  <c r="B78" i="1" s="1"/>
  <c r="H79" i="1"/>
  <c r="C85" i="1" l="1"/>
  <c r="B79" i="1"/>
  <c r="I79" i="1"/>
  <c r="D85" i="1" l="1"/>
  <c r="C83" i="1"/>
  <c r="E85" i="1" l="1"/>
  <c r="D83" i="1"/>
  <c r="F85" i="1" l="1"/>
  <c r="E83" i="1"/>
  <c r="G85" i="1" l="1"/>
  <c r="F83" i="1"/>
  <c r="H85" i="1" l="1"/>
  <c r="G83" i="1"/>
  <c r="I85" i="1" l="1"/>
  <c r="H83" i="1"/>
  <c r="C89" i="1" l="1"/>
  <c r="I83" i="1"/>
  <c r="B83" i="1"/>
  <c r="D89" i="1" l="1"/>
  <c r="C87" i="1"/>
  <c r="E89" i="1" l="1"/>
  <c r="D87" i="1"/>
  <c r="F89" i="1" l="1"/>
  <c r="E87" i="1"/>
  <c r="G89" i="1" l="1"/>
  <c r="F87" i="1"/>
  <c r="H89" i="1" l="1"/>
  <c r="G87" i="1"/>
  <c r="I89" i="1" l="1"/>
  <c r="C93" i="1" s="1"/>
  <c r="H87" i="1"/>
  <c r="D93" i="1" l="1"/>
  <c r="C91" i="1"/>
  <c r="B87" i="1"/>
  <c r="I87" i="1"/>
  <c r="E93" i="1" l="1"/>
  <c r="D91" i="1"/>
  <c r="F93" i="1" l="1"/>
  <c r="E91" i="1"/>
  <c r="G93" i="1" l="1"/>
  <c r="F91" i="1"/>
  <c r="H93" i="1" l="1"/>
  <c r="G91" i="1"/>
  <c r="I93" i="1" l="1"/>
  <c r="H91" i="1"/>
  <c r="C98" i="1" l="1"/>
  <c r="I91" i="1"/>
  <c r="B91" i="1"/>
  <c r="D98" i="1" l="1"/>
  <c r="C96" i="1"/>
  <c r="E98" i="1" l="1"/>
  <c r="D96" i="1"/>
  <c r="F98" i="1" l="1"/>
  <c r="E96" i="1"/>
  <c r="G98" i="1" l="1"/>
  <c r="F96" i="1"/>
  <c r="H98" i="1" l="1"/>
  <c r="G96" i="1"/>
  <c r="I98" i="1" l="1"/>
  <c r="B95" i="1" s="1"/>
  <c r="H96" i="1"/>
  <c r="C102" i="1" l="1"/>
  <c r="B96" i="1"/>
  <c r="I96" i="1"/>
  <c r="D102" i="1" l="1"/>
  <c r="C100" i="1"/>
  <c r="E102" i="1" l="1"/>
  <c r="D100" i="1"/>
  <c r="F102" i="1" l="1"/>
  <c r="E100" i="1"/>
  <c r="G102" i="1" l="1"/>
  <c r="F100" i="1"/>
  <c r="H102" i="1" l="1"/>
  <c r="G100" i="1"/>
  <c r="I102" i="1" l="1"/>
  <c r="H100" i="1"/>
  <c r="C106" i="1" l="1"/>
  <c r="I100" i="1"/>
  <c r="B100" i="1"/>
  <c r="D106" i="1" l="1"/>
  <c r="C104" i="1"/>
  <c r="E106" i="1" l="1"/>
  <c r="D104" i="1"/>
  <c r="F106" i="1" l="1"/>
  <c r="E104" i="1"/>
  <c r="G106" i="1" l="1"/>
  <c r="F104" i="1"/>
  <c r="H106" i="1" l="1"/>
  <c r="G104" i="1"/>
  <c r="I106" i="1" l="1"/>
  <c r="C110" i="1" s="1"/>
  <c r="H104" i="1"/>
  <c r="D110" i="1" l="1"/>
  <c r="C108" i="1"/>
  <c r="B104" i="1"/>
  <c r="I104" i="1"/>
  <c r="E110" i="1" l="1"/>
  <c r="D108" i="1"/>
  <c r="F110" i="1" l="1"/>
  <c r="E108" i="1"/>
  <c r="G110" i="1" l="1"/>
  <c r="F108" i="1"/>
  <c r="H110" i="1" l="1"/>
  <c r="G108" i="1"/>
  <c r="I110" i="1" l="1"/>
  <c r="H108" i="1"/>
  <c r="C114" i="1" l="1"/>
  <c r="I108" i="1"/>
  <c r="B108" i="1"/>
  <c r="D114" i="1" l="1"/>
  <c r="C112" i="1"/>
  <c r="E114" i="1" l="1"/>
  <c r="D112" i="1"/>
  <c r="F114" i="1" l="1"/>
  <c r="E112" i="1"/>
  <c r="G114" i="1" l="1"/>
  <c r="F112" i="1"/>
  <c r="H114" i="1" l="1"/>
  <c r="G112" i="1"/>
  <c r="I114" i="1" l="1"/>
  <c r="H112" i="1"/>
  <c r="C119" i="1" l="1"/>
  <c r="B112" i="1"/>
  <c r="I112" i="1"/>
  <c r="D119" i="1" l="1"/>
  <c r="C117" i="1"/>
  <c r="E119" i="1" l="1"/>
  <c r="D117" i="1"/>
  <c r="F119" i="1" l="1"/>
  <c r="E117" i="1"/>
  <c r="G119" i="1" l="1"/>
  <c r="F117" i="1"/>
  <c r="H119" i="1" l="1"/>
  <c r="G117" i="1"/>
  <c r="I119" i="1" l="1"/>
  <c r="B116" i="1" s="1"/>
  <c r="H117" i="1"/>
  <c r="C123" i="1" l="1"/>
  <c r="I117" i="1"/>
  <c r="B117" i="1"/>
  <c r="D123" i="1" l="1"/>
  <c r="C121" i="1"/>
  <c r="E123" i="1" l="1"/>
  <c r="D121" i="1"/>
  <c r="F123" i="1" l="1"/>
  <c r="E121" i="1"/>
  <c r="G123" i="1" l="1"/>
  <c r="F121" i="1"/>
  <c r="H123" i="1" l="1"/>
  <c r="G121" i="1"/>
  <c r="I123" i="1" l="1"/>
  <c r="C127" i="1" s="1"/>
  <c r="H121" i="1"/>
  <c r="D127" i="1" l="1"/>
  <c r="C125" i="1"/>
  <c r="B121" i="1"/>
  <c r="I121" i="1"/>
  <c r="E127" i="1" l="1"/>
  <c r="D125" i="1"/>
  <c r="F127" i="1" l="1"/>
  <c r="E125" i="1"/>
  <c r="G127" i="1" l="1"/>
  <c r="F125" i="1"/>
  <c r="H127" i="1" l="1"/>
  <c r="G125" i="1"/>
  <c r="I127" i="1" l="1"/>
  <c r="H125" i="1"/>
  <c r="C131" i="1" l="1"/>
  <c r="I125" i="1"/>
  <c r="B125" i="1"/>
  <c r="D131" i="1" l="1"/>
  <c r="C129" i="1"/>
  <c r="E131" i="1" l="1"/>
  <c r="D129" i="1"/>
  <c r="F131" i="1" l="1"/>
  <c r="E129" i="1"/>
  <c r="G131" i="1" l="1"/>
  <c r="F129" i="1"/>
  <c r="H131" i="1" l="1"/>
  <c r="G129" i="1"/>
  <c r="I131" i="1" l="1"/>
  <c r="H129" i="1"/>
  <c r="C136" i="1" l="1"/>
  <c r="B129" i="1"/>
  <c r="I129" i="1"/>
  <c r="D136" i="1" l="1"/>
  <c r="C134" i="1"/>
  <c r="E136" i="1" l="1"/>
  <c r="D134" i="1"/>
  <c r="F136" i="1" l="1"/>
  <c r="E134" i="1"/>
  <c r="G136" i="1" l="1"/>
  <c r="F134" i="1"/>
  <c r="H136" i="1" l="1"/>
  <c r="G134" i="1"/>
  <c r="I136" i="1" l="1"/>
  <c r="B133" i="1" s="1"/>
  <c r="H134" i="1"/>
  <c r="C140" i="1" l="1"/>
  <c r="I134" i="1"/>
  <c r="B134" i="1"/>
  <c r="D140" i="1" l="1"/>
  <c r="C138" i="1"/>
  <c r="E140" i="1" l="1"/>
  <c r="D138" i="1"/>
  <c r="F140" i="1" l="1"/>
  <c r="E138" i="1"/>
  <c r="G140" i="1" l="1"/>
  <c r="F138" i="1"/>
  <c r="H140" i="1" l="1"/>
  <c r="G138" i="1"/>
  <c r="I140" i="1" l="1"/>
  <c r="C144" i="1" s="1"/>
  <c r="H138" i="1"/>
  <c r="D144" i="1" l="1"/>
  <c r="C142" i="1"/>
  <c r="B138" i="1"/>
  <c r="I138" i="1"/>
  <c r="E144" i="1" l="1"/>
  <c r="D142" i="1"/>
  <c r="F144" i="1" l="1"/>
  <c r="E142" i="1"/>
  <c r="G144" i="1" l="1"/>
  <c r="F142" i="1"/>
  <c r="H144" i="1" l="1"/>
  <c r="G142" i="1"/>
  <c r="I144" i="1" l="1"/>
  <c r="H142" i="1"/>
  <c r="C148" i="1" l="1"/>
  <c r="I142" i="1"/>
  <c r="B142" i="1"/>
  <c r="D148" i="1" l="1"/>
  <c r="C146" i="1"/>
  <c r="E148" i="1" l="1"/>
  <c r="D146" i="1"/>
  <c r="F148" i="1" l="1"/>
  <c r="E146" i="1"/>
  <c r="G148" i="1" l="1"/>
  <c r="F146" i="1"/>
  <c r="H148" i="1" l="1"/>
  <c r="G146" i="1"/>
  <c r="I148" i="1" l="1"/>
  <c r="H146" i="1"/>
  <c r="C152" i="1" l="1"/>
  <c r="I146" i="1"/>
  <c r="B146" i="1"/>
  <c r="D152" i="1" l="1"/>
  <c r="C150" i="1"/>
  <c r="E152" i="1" l="1"/>
  <c r="D150" i="1"/>
  <c r="F152" i="1" l="1"/>
  <c r="E150" i="1"/>
  <c r="G152" i="1" l="1"/>
  <c r="F150" i="1"/>
  <c r="H152" i="1" l="1"/>
  <c r="G150" i="1"/>
  <c r="I152" i="1" l="1"/>
  <c r="H150" i="1"/>
  <c r="C157" i="1" l="1"/>
  <c r="I150" i="1"/>
  <c r="B150" i="1"/>
  <c r="D157" i="1" l="1"/>
  <c r="C155" i="1"/>
  <c r="E157" i="1" l="1"/>
  <c r="D155" i="1"/>
  <c r="F157" i="1" l="1"/>
  <c r="E155" i="1"/>
  <c r="G157" i="1" l="1"/>
  <c r="F155" i="1"/>
  <c r="H157" i="1" l="1"/>
  <c r="G155" i="1"/>
  <c r="I157" i="1" l="1"/>
  <c r="C161" i="1" s="1"/>
  <c r="H155" i="1"/>
  <c r="D161" i="1" l="1"/>
  <c r="C159" i="1"/>
  <c r="I155" i="1"/>
  <c r="B155" i="1"/>
  <c r="E161" i="1" l="1"/>
  <c r="D159" i="1"/>
  <c r="F161" i="1" l="1"/>
  <c r="E159" i="1"/>
  <c r="G161" i="1" l="1"/>
  <c r="F159" i="1"/>
  <c r="H161" i="1" l="1"/>
  <c r="G159" i="1"/>
  <c r="I161" i="1" l="1"/>
  <c r="B154" i="1" s="1"/>
  <c r="H159" i="1"/>
  <c r="C165" i="1" l="1"/>
  <c r="I159" i="1"/>
  <c r="B159" i="1"/>
  <c r="D165" i="1" l="1"/>
  <c r="C163" i="1"/>
  <c r="E165" i="1" l="1"/>
  <c r="D163" i="1"/>
  <c r="F165" i="1" l="1"/>
  <c r="E163" i="1"/>
  <c r="G165" i="1" l="1"/>
  <c r="F163" i="1"/>
  <c r="H165" i="1" l="1"/>
  <c r="G163" i="1"/>
  <c r="I165" i="1" l="1"/>
  <c r="H163" i="1"/>
  <c r="C169" i="1" l="1"/>
  <c r="B163" i="1"/>
  <c r="I163" i="1"/>
  <c r="D169" i="1" l="1"/>
  <c r="C167" i="1"/>
  <c r="E169" i="1" l="1"/>
  <c r="D167" i="1"/>
  <c r="F169" i="1" l="1"/>
  <c r="E167" i="1"/>
  <c r="G169" i="1" l="1"/>
  <c r="F167" i="1"/>
  <c r="H169" i="1" l="1"/>
  <c r="G167" i="1"/>
  <c r="I169" i="1" l="1"/>
  <c r="H167" i="1"/>
  <c r="C173" i="1" l="1"/>
  <c r="I167" i="1"/>
  <c r="B167" i="1"/>
  <c r="D173" i="1" l="1"/>
  <c r="C171" i="1"/>
  <c r="E173" i="1" l="1"/>
  <c r="D171" i="1"/>
  <c r="F173" i="1" l="1"/>
  <c r="E171" i="1"/>
  <c r="G173" i="1" l="1"/>
  <c r="F171" i="1"/>
  <c r="H173" i="1" l="1"/>
  <c r="G171" i="1"/>
  <c r="I173" i="1" l="1"/>
  <c r="H171" i="1"/>
  <c r="B171" i="1" l="1"/>
  <c r="I171" i="1"/>
</calcChain>
</file>

<file path=xl/sharedStrings.xml><?xml version="1.0" encoding="utf-8"?>
<sst xmlns="http://schemas.openxmlformats.org/spreadsheetml/2006/main" count="11" uniqueCount="10">
  <si>
    <t>Pregnancy Calendar</t>
  </si>
  <si>
    <t>Some morning sickness</t>
  </si>
  <si>
    <t>Robert</t>
  </si>
  <si>
    <t>Approx. Due Date</t>
  </si>
  <si>
    <t>Baby's Name</t>
  </si>
  <si>
    <t>10 am Doctor</t>
  </si>
  <si>
    <t xml:space="preserve"> </t>
  </si>
  <si>
    <t>Approx. Elapased Time</t>
  </si>
  <si>
    <t>Date of Conception</t>
  </si>
  <si>
    <t>Approx.Remaining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</si>
</sst>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yy;@"/>
    <numFmt numFmtId="165" formatCode="[$-409]d\ mmm;@"/>
  </numFmts>
  <fonts count="15" x14ac:knownFonts="1">
    <font>
      <sz val="9"/>
      <color theme="2" tint="-0.749961851863155"/>
      <name val="Calibri"/>
      <family val="2"/>
      <scheme val="minor"/>
    </font>
    <font>
      <sz val="30"/>
      <color theme="4"/>
      <name val="Century"/>
      <family val="2"/>
      <scheme val="major"/>
    </font>
    <font>
      <sz val="10"/>
      <color theme="4"/>
      <name val="Calibri"/>
      <family val="2"/>
      <scheme val="minor"/>
    </font>
    <font>
      <sz val="12"/>
      <color theme="4"/>
      <name val="Century"/>
      <family val="1"/>
      <scheme val="major"/>
    </font>
    <font>
      <b/>
      <sz val="9"/>
      <color theme="4"/>
      <name val="Calibri"/>
      <family val="2"/>
      <scheme val="minor"/>
    </font>
    <font>
      <sz val="10"/>
      <color theme="5"/>
      <name val="Calibri"/>
      <family val="2"/>
      <scheme val="minor"/>
    </font>
    <font>
      <i/>
      <sz val="9"/>
      <color theme="2" tint="-0.249977111117893"/>
      <name val="Calibri"/>
      <family val="2"/>
      <scheme val="minor"/>
    </font>
    <font>
      <sz val="11"/>
      <color theme="0"/>
      <name val="Century"/>
      <family val="1"/>
      <scheme val="major"/>
    </font>
    <font>
      <sz val="9"/>
      <color theme="2" tint="-0.499984740745262"/>
      <name val="Century"/>
      <family val="1"/>
      <scheme val="major"/>
    </font>
    <font>
      <sz val="9"/>
      <color theme="2" tint="-0.749961851863155"/>
      <name val="Century"/>
      <family val="1"/>
      <scheme val="major"/>
    </font>
    <font>
      <sz val="9"/>
      <color theme="2" tint="-0.249977111117893"/>
      <name val="Century"/>
      <family val="1"/>
      <scheme val="major"/>
    </font>
    <font>
      <i/>
      <sz val="8"/>
      <color theme="5"/>
      <name val="Century"/>
      <family val="1"/>
      <scheme val="major"/>
    </font>
    <font>
      <i/>
      <sz val="9"/>
      <color theme="5"/>
      <name val="Century"/>
      <family val="1"/>
      <scheme val="major"/>
    </font>
    <font>
      <b/>
      <sz val="9"/>
      <color theme="2" tint="-0.749961851863155"/>
      <name val="Calibri"/>
      <family val="2"/>
      <scheme val="minor"/>
    </font>
    <font>
      <sz val="10"/>
      <color theme="2" tint="-0.499984740745262"/>
      <name val="Century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medium">
        <color theme="2" tint="-0.24994659260841701"/>
      </left>
      <right/>
      <top/>
      <bottom/>
      <diagonal/>
    </border>
    <border>
      <left style="medium">
        <color theme="2" tint="-0.24994659260841701"/>
      </left>
      <right style="medium">
        <color theme="2" tint="-0.24994659260841701"/>
      </right>
      <top/>
      <bottom/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8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0" xfId="5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3" fillId="0" borderId="0" xfId="5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3" xfId="2" applyBorder="1" applyAlignment="1">
      <alignment horizontal="left" vertical="center" indent="1"/>
    </xf>
    <xf numFmtId="0" fontId="14" fillId="0" borderId="3" xfId="3" applyBorder="1" applyAlignment="1">
      <alignment horizontal="left" vertical="top" indent="1"/>
    </xf>
    <xf numFmtId="164" fontId="14" fillId="0" borderId="0" xfId="3" applyNumberFormat="1" applyBorder="1" applyAlignment="1">
      <alignment horizontal="left" vertical="top" indent="1"/>
    </xf>
    <xf numFmtId="0" fontId="14" fillId="0" borderId="0" xfId="3" applyNumberFormat="1" applyBorder="1" applyAlignment="1">
      <alignment horizontal="left" vertical="top" indent="1"/>
    </xf>
    <xf numFmtId="0" fontId="5" fillId="0" borderId="4" xfId="2" applyBorder="1" applyAlignment="1">
      <alignment horizontal="left" indent="1"/>
    </xf>
    <xf numFmtId="0" fontId="5" fillId="0" borderId="3" xfId="2" applyBorder="1" applyAlignment="1">
      <alignment horizontal="left" indent="1"/>
    </xf>
    <xf numFmtId="164" fontId="14" fillId="0" borderId="4" xfId="3" applyNumberFormat="1" applyBorder="1" applyAlignment="1">
      <alignment horizontal="left" vertical="top" indent="1"/>
    </xf>
    <xf numFmtId="0" fontId="14" fillId="0" borderId="3" xfId="3" applyNumberFormat="1" applyBorder="1" applyAlignment="1">
      <alignment horizontal="left" vertical="top" indent="1"/>
    </xf>
    <xf numFmtId="0" fontId="14" fillId="0" borderId="0" xfId="3" applyBorder="1" applyAlignment="1">
      <alignment horizontal="left" vertical="top" indent="1"/>
    </xf>
    <xf numFmtId="0" fontId="1" fillId="0" borderId="0" xfId="1" applyAlignment="1">
      <alignment horizontal="left"/>
    </xf>
    <xf numFmtId="0" fontId="0" fillId="0" borderId="0" xfId="0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2" borderId="0" xfId="0" applyFont="1" applyFill="1" applyBorder="1">
      <alignment vertical="center"/>
    </xf>
    <xf numFmtId="0" fontId="9" fillId="2" borderId="0" xfId="0" applyFont="1" applyFill="1" applyBorder="1" applyAlignment="1">
      <alignment horizontal="center"/>
    </xf>
    <xf numFmtId="165" fontId="10" fillId="3" borderId="1" xfId="0" applyNumberFormat="1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7" fillId="5" borderId="0" xfId="0" applyFont="1" applyFill="1" applyBorder="1" applyAlignment="1">
      <alignment horizontal="center" vertical="center"/>
    </xf>
    <xf numFmtId="0" fontId="9" fillId="5" borderId="0" xfId="0" applyFont="1" applyFill="1" applyBorder="1">
      <alignment vertical="center"/>
    </xf>
    <xf numFmtId="0" fontId="9" fillId="5" borderId="0" xfId="0" applyFont="1" applyFill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7" fillId="6" borderId="0" xfId="0" applyFont="1" applyFill="1" applyBorder="1" applyAlignment="1">
      <alignment horizontal="center" vertical="center"/>
    </xf>
    <xf numFmtId="0" fontId="9" fillId="6" borderId="0" xfId="0" applyFont="1" applyFill="1" applyBorder="1">
      <alignment vertical="center"/>
    </xf>
    <xf numFmtId="0" fontId="9" fillId="6" borderId="0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 vertical="center"/>
    </xf>
    <xf numFmtId="0" fontId="9" fillId="7" borderId="0" xfId="0" applyFont="1" applyFill="1" applyBorder="1">
      <alignment vertical="center"/>
    </xf>
    <xf numFmtId="0" fontId="9" fillId="7" borderId="0" xfId="0" applyFont="1" applyFill="1" applyBorder="1" applyAlignment="1">
      <alignment horizontal="center"/>
    </xf>
    <xf numFmtId="0" fontId="3" fillId="0" borderId="0" xfId="5" applyFont="1" applyFill="1" applyBorder="1" applyAlignment="1">
      <alignment horizontal="left" vertical="center"/>
    </xf>
    <xf numFmtId="0" fontId="3" fillId="0" borderId="0" xfId="5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3" fillId="3" borderId="0" xfId="0" applyFont="1" applyFill="1">
      <alignment vertical="center"/>
    </xf>
    <xf numFmtId="0" fontId="1" fillId="0" borderId="0" xfId="1" applyAlignment="1">
      <alignment vertical="center"/>
    </xf>
    <xf numFmtId="0" fontId="6" fillId="0" borderId="0" xfId="0" applyFont="1" applyAlignment="1">
      <alignment horizontal="right"/>
    </xf>
  </cellXfs>
  <cellStyles count="6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1" builtinId="15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138546</xdr:colOff>
      <xdr:row>1</xdr:row>
      <xdr:rowOff>43293</xdr:rowOff>
    </xdr:from>
    <xdr:to>
      <xdr:col>5</xdr:col>
      <xdr:colOff>1160317</xdr:colOff>
      <xdr:row>4</xdr:row>
      <xdr:rowOff>121227</xdr:rowOff>
    </xdr:to>
    <xdr:sp macro="" textlink="">
      <xdr:nvSpPr>
        <xdr:cNvPr id="2" name="Template Tip" descr="Click in cell G3 to change the due date calculation method." title="Template Tip"/>
        <xdr:cNvSpPr/>
      </xdr:nvSpPr>
      <xdr:spPr>
        <a:xfrm>
          <a:off x="4849091" y="666748"/>
          <a:ext cx="1021771" cy="649434"/>
        </a:xfrm>
        <a:prstGeom prst="wedgeRectCallout">
          <a:avLst>
            <a:gd name="adj1" fmla="val 63547"/>
            <a:gd name="adj2" fmla="val -17307"/>
          </a:avLst>
        </a:prstGeom>
        <a:solidFill>
          <a:schemeClr val="bg2">
            <a:lumMod val="90000"/>
          </a:schemeClr>
        </a:solidFill>
        <a:ln w="9525"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91440" tIns="45720" rIns="91440" bIns="45720" rtlCol="0" anchor="ctr"/>
        <a:lstStyle/>
        <a:p>
          <a:pPr algn="l"/>
          <a:r>
            <a:rPr lang="en-US" sz="800" b="1" spc="20" baseline="0">
              <a:solidFill>
                <a:schemeClr val="bg2">
                  <a:lumMod val="25000"/>
                </a:schemeClr>
              </a:solidFill>
            </a:rPr>
            <a:t>Tip: </a:t>
          </a:r>
          <a:r>
            <a:rPr lang="en-US" sz="800" spc="20" baseline="0">
              <a:solidFill>
                <a:schemeClr val="bg2">
                  <a:lumMod val="25000"/>
                </a:schemeClr>
              </a:solidFill>
            </a:rPr>
            <a:t>Click in cell G3 to change the due date calculation method.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Infant Schedule">
      <a:dk1>
        <a:sysClr val="windowText" lastClr="000000"/>
      </a:dk1>
      <a:lt1>
        <a:sysClr val="window" lastClr="FFFFFF"/>
      </a:lt1>
      <a:dk2>
        <a:srgbClr val="5A5242"/>
      </a:dk2>
      <a:lt2>
        <a:srgbClr val="F8F7F5"/>
      </a:lt2>
      <a:accent1>
        <a:srgbClr val="FF6633"/>
      </a:accent1>
      <a:accent2>
        <a:srgbClr val="52BFC5"/>
      </a:accent2>
      <a:accent3>
        <a:srgbClr val="9C7EAC"/>
      </a:accent3>
      <a:accent4>
        <a:srgbClr val="ADBB41"/>
      </a:accent4>
      <a:accent5>
        <a:srgbClr val="FF9933"/>
      </a:accent5>
      <a:accent6>
        <a:srgbClr val="FA9AAD"/>
      </a:accent6>
      <a:hlink>
        <a:srgbClr val="5CBFC5"/>
      </a:hlink>
      <a:folHlink>
        <a:srgbClr val="9C7EAC"/>
      </a:folHlink>
    </a:clrScheme>
    <a:fontScheme name="Infant Feeding">
      <a:majorFont>
        <a:latin typeface="Century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J173"/>
  <sheetViews>
    <sheetView showGridLines="0" tabSelected="1" zoomScale="110" zoomScaleNormal="110" workbookViewId="0">
      <pane ySplit="5" topLeftCell="A6" activePane="bottomLeft" state="frozen"/>
      <selection pane="bottomLeft"/>
    </sheetView>
  </sheetViews>
  <sheetFormatPr defaultRowHeight="12" x14ac:dyDescent="0.2"/>
  <cols>
    <col min="1" max="1" width="2.33203125" style="2" customWidth="1"/>
    <col min="2" max="2" width="10.6640625" style="2" customWidth="1"/>
    <col min="3" max="9" width="23.1640625" style="2" customWidth="1"/>
    <col min="10" max="10" width="2.1640625" style="2" customWidth="1"/>
    <col min="11" max="16384" width="9.33203125" style="2"/>
  </cols>
  <sheetData>
    <row r="1" spans="1:10" ht="48.75" customHeight="1" x14ac:dyDescent="0.5">
      <c r="A1" s="20" t="s">
        <v>0</v>
      </c>
      <c r="B1" s="46"/>
      <c r="G1" s="1"/>
      <c r="I1" s="47" t="str">
        <f>IF(Method=TRUE,"When calculating Approx. Due Date by Date of Last Period, actual conception occurs around week 3.","When calculating Approx. Due Date by Date of Conception, gestation is approximately 266 days.")</f>
        <v>When calculating Approx. Due Date by Date of Conception, gestation is approximately 266 days.</v>
      </c>
      <c r="J1" s="2" t="s">
        <v>6</v>
      </c>
    </row>
    <row r="2" spans="1:10" x14ac:dyDescent="0.2">
      <c r="J2" s="2" t="s">
        <v>6</v>
      </c>
    </row>
    <row r="3" spans="1:10" ht="16.5" customHeight="1" x14ac:dyDescent="0.2">
      <c r="B3" s="11" t="s">
        <v>7</v>
      </c>
      <c r="D3" s="11" t="s">
        <v>9</v>
      </c>
      <c r="G3" s="15" t="s">
        <v>8</v>
      </c>
      <c r="H3" s="15" t="s">
        <v>3</v>
      </c>
      <c r="I3" s="16" t="s">
        <v>4</v>
      </c>
    </row>
    <row r="4" spans="1:10" s="3" customFormat="1" ht="16.5" customHeight="1" x14ac:dyDescent="0.2">
      <c r="B4" s="12" t="str">
        <f ca="1">CONCATENATE(NoOfWeeks," weeks, ",DATEDIF(CalcDate,TODAY(),"d")-(NoOfWeeks*7),DayText," pregnant.")</f>
        <v>8 weeks, 4 days pregnant.</v>
      </c>
      <c r="D4" s="12" t="str">
        <f ca="1">CONCATENATE(" Only ",DATEDIF(TODAY(),DueDate,"yd")," days before",BabyNameText, " arrives!")</f>
        <v xml:space="preserve"> Only 206 days before baby Robert arrives!</v>
      </c>
      <c r="G4" s="17">
        <f ca="1">TODAY()-60</f>
        <v>41878</v>
      </c>
      <c r="H4" s="17">
        <f ca="1">CalcDate+GestationDays</f>
        <v>42144</v>
      </c>
      <c r="I4" s="18" t="s">
        <v>2</v>
      </c>
    </row>
    <row r="5" spans="1:10" s="3" customFormat="1" ht="16.5" customHeight="1" x14ac:dyDescent="0.2">
      <c r="D5" s="19"/>
      <c r="H5" s="13"/>
      <c r="I5" s="14"/>
    </row>
    <row r="6" spans="1:10" ht="24.75" customHeight="1" x14ac:dyDescent="0.2">
      <c r="B6" s="6" t="str">
        <f ca="1">CONCATENATE("Trimester 1, Month ",DATEDIF(CalcDate,C9,"m")+1)</f>
        <v>Trimester 1, Month 1</v>
      </c>
      <c r="F6"/>
      <c r="G6" s="21"/>
      <c r="H6" s="7"/>
      <c r="I6" s="8" t="str">
        <f ca="1">IF(MultiCalYear,YEAR(CalcDate),CONCATENATE(YEAR(CalcDate),"/",YEAR(DueDate)))</f>
        <v>2014/2015</v>
      </c>
    </row>
    <row r="7" spans="1:10" s="4" customFormat="1" ht="17.25" customHeight="1" x14ac:dyDescent="0.2">
      <c r="B7" s="22" t="str">
        <f ca="1">CONCATENATE("Week ",(DATEDIF(CalcDate,I9,"d")/7))</f>
        <v>Week 1</v>
      </c>
      <c r="C7" s="23" t="str">
        <f t="shared" ref="C7:I7" ca="1" si="0">CONCATENATE("Day ",DATEDIF(CalcDate,C9,"d"))</f>
        <v>Day 1</v>
      </c>
      <c r="D7" s="24" t="str">
        <f t="shared" ca="1" si="0"/>
        <v>Day 2</v>
      </c>
      <c r="E7" s="24" t="str">
        <f t="shared" ca="1" si="0"/>
        <v>Day 3</v>
      </c>
      <c r="F7" s="24" t="str">
        <f t="shared" ca="1" si="0"/>
        <v>Day 4</v>
      </c>
      <c r="G7" s="24" t="str">
        <f t="shared" ca="1" si="0"/>
        <v>Day 5</v>
      </c>
      <c r="H7" s="24" t="str">
        <f t="shared" ca="1" si="0"/>
        <v>Day 6</v>
      </c>
      <c r="I7" s="24" t="str">
        <f t="shared" ca="1" si="0"/>
        <v>Day 7</v>
      </c>
    </row>
    <row r="8" spans="1:10" ht="57" customHeight="1" x14ac:dyDescent="0.2">
      <c r="B8" s="25"/>
      <c r="C8" s="9"/>
      <c r="D8" s="10"/>
      <c r="E8" s="10"/>
      <c r="F8" s="10"/>
      <c r="G8" s="10"/>
      <c r="H8" s="10"/>
      <c r="I8" s="10"/>
    </row>
    <row r="9" spans="1:10" s="5" customFormat="1" ht="17.25" customHeight="1" x14ac:dyDescent="0.25">
      <c r="B9" s="26"/>
      <c r="C9" s="27">
        <f ca="1">CalcDate+1</f>
        <v>41879</v>
      </c>
      <c r="D9" s="28">
        <f t="shared" ref="D9:I9" ca="1" si="1">C9+ 1</f>
        <v>41880</v>
      </c>
      <c r="E9" s="28">
        <f t="shared" ca="1" si="1"/>
        <v>41881</v>
      </c>
      <c r="F9" s="28">
        <f t="shared" ca="1" si="1"/>
        <v>41882</v>
      </c>
      <c r="G9" s="28">
        <f t="shared" ca="1" si="1"/>
        <v>41883</v>
      </c>
      <c r="H9" s="28">
        <f t="shared" ca="1" si="1"/>
        <v>41884</v>
      </c>
      <c r="I9" s="28">
        <f t="shared" ca="1" si="1"/>
        <v>41885</v>
      </c>
    </row>
    <row r="10" spans="1:10" ht="17.25" customHeight="1" x14ac:dyDescent="0.2">
      <c r="B10" s="29"/>
      <c r="C10" s="30"/>
      <c r="D10" s="31"/>
      <c r="E10" s="31"/>
      <c r="F10" s="31"/>
      <c r="G10" s="31"/>
      <c r="H10" s="31"/>
      <c r="I10" s="31"/>
    </row>
    <row r="11" spans="1:10" s="4" customFormat="1" ht="17.25" customHeight="1" x14ac:dyDescent="0.2">
      <c r="B11" s="32" t="str">
        <f ca="1">CONCATENATE("Week ",(DATEDIF(CalcDate,I13,"d")/7))</f>
        <v>Week 2</v>
      </c>
      <c r="C11" s="23" t="str">
        <f t="shared" ref="C11:I11" ca="1" si="2">CONCATENATE("Day ",DATEDIF(CalcDate,C13,"d"))</f>
        <v>Day 8</v>
      </c>
      <c r="D11" s="24" t="str">
        <f t="shared" ca="1" si="2"/>
        <v>Day 9</v>
      </c>
      <c r="E11" s="24" t="str">
        <f t="shared" ca="1" si="2"/>
        <v>Day 10</v>
      </c>
      <c r="F11" s="24" t="str">
        <f t="shared" ca="1" si="2"/>
        <v>Day 11</v>
      </c>
      <c r="G11" s="24" t="str">
        <f t="shared" ca="1" si="2"/>
        <v>Day 12</v>
      </c>
      <c r="H11" s="24" t="str">
        <f t="shared" ca="1" si="2"/>
        <v>Day 13</v>
      </c>
      <c r="I11" s="24" t="str">
        <f t="shared" ca="1" si="2"/>
        <v>Day 14</v>
      </c>
    </row>
    <row r="12" spans="1:10" ht="57" customHeight="1" x14ac:dyDescent="0.2">
      <c r="B12" s="33"/>
      <c r="C12" s="9"/>
      <c r="D12" s="10"/>
      <c r="E12" s="10"/>
      <c r="F12" s="45"/>
      <c r="G12" s="10"/>
      <c r="H12" s="10"/>
      <c r="I12" s="10"/>
    </row>
    <row r="13" spans="1:10" s="5" customFormat="1" ht="17.25" customHeight="1" x14ac:dyDescent="0.25">
      <c r="B13" s="34"/>
      <c r="C13" s="27">
        <f ca="1">I9+1</f>
        <v>41886</v>
      </c>
      <c r="D13" s="28">
        <f t="shared" ref="D13" ca="1" si="3">C13+ 1</f>
        <v>41887</v>
      </c>
      <c r="E13" s="28">
        <f t="shared" ref="E13" ca="1" si="4">D13+ 1</f>
        <v>41888</v>
      </c>
      <c r="F13" s="28">
        <f t="shared" ref="F13" ca="1" si="5">E13+ 1</f>
        <v>41889</v>
      </c>
      <c r="G13" s="28">
        <f t="shared" ref="G13" ca="1" si="6">F13+ 1</f>
        <v>41890</v>
      </c>
      <c r="H13" s="28">
        <f t="shared" ref="H13" ca="1" si="7">G13+ 1</f>
        <v>41891</v>
      </c>
      <c r="I13" s="28">
        <f t="shared" ref="I13" ca="1" si="8">H13+ 1</f>
        <v>41892</v>
      </c>
    </row>
    <row r="14" spans="1:10" ht="17.25" customHeight="1" x14ac:dyDescent="0.2">
      <c r="B14" s="35"/>
      <c r="C14" s="35"/>
      <c r="D14" s="35"/>
      <c r="E14" s="35"/>
      <c r="F14" s="35"/>
      <c r="G14" s="35"/>
      <c r="H14" s="35"/>
      <c r="I14" s="35"/>
    </row>
    <row r="15" spans="1:10" s="4" customFormat="1" ht="17.25" customHeight="1" x14ac:dyDescent="0.2">
      <c r="B15" s="36" t="str">
        <f ca="1">CONCATENATE("Week ",(DATEDIF(CalcDate,I17,"d")/7))</f>
        <v>Week 3</v>
      </c>
      <c r="C15" s="23" t="str">
        <f t="shared" ref="C15:I15" ca="1" si="9">CONCATENATE("Day ",DATEDIF(CalcDate,C17,"d"))</f>
        <v>Day 15</v>
      </c>
      <c r="D15" s="24" t="str">
        <f t="shared" ca="1" si="9"/>
        <v>Day 16</v>
      </c>
      <c r="E15" s="24" t="str">
        <f t="shared" ca="1" si="9"/>
        <v>Day 17</v>
      </c>
      <c r="F15" s="24" t="str">
        <f t="shared" ca="1" si="9"/>
        <v>Day 18</v>
      </c>
      <c r="G15" s="24" t="str">
        <f t="shared" ca="1" si="9"/>
        <v>Day 19</v>
      </c>
      <c r="H15" s="24" t="str">
        <f t="shared" ca="1" si="9"/>
        <v>Day 20</v>
      </c>
      <c r="I15" s="24" t="str">
        <f t="shared" ca="1" si="9"/>
        <v>Day 21</v>
      </c>
    </row>
    <row r="16" spans="1:10" ht="57" customHeight="1" x14ac:dyDescent="0.2">
      <c r="B16" s="37"/>
      <c r="C16" s="9"/>
      <c r="D16" s="10"/>
      <c r="E16" s="10" t="s">
        <v>5</v>
      </c>
      <c r="F16" s="10"/>
      <c r="G16" s="10"/>
      <c r="H16" s="10"/>
      <c r="I16" s="10"/>
    </row>
    <row r="17" spans="2:9" s="5" customFormat="1" ht="17.25" customHeight="1" x14ac:dyDescent="0.25">
      <c r="B17" s="38"/>
      <c r="C17" s="27">
        <f ca="1">I13+1</f>
        <v>41893</v>
      </c>
      <c r="D17" s="28">
        <f t="shared" ref="D17" ca="1" si="10">C17+ 1</f>
        <v>41894</v>
      </c>
      <c r="E17" s="28">
        <f t="shared" ref="E17" ca="1" si="11">D17+ 1</f>
        <v>41895</v>
      </c>
      <c r="F17" s="28">
        <f t="shared" ref="F17" ca="1" si="12">E17+ 1</f>
        <v>41896</v>
      </c>
      <c r="G17" s="28">
        <f t="shared" ref="G17" ca="1" si="13">F17+ 1</f>
        <v>41897</v>
      </c>
      <c r="H17" s="28">
        <f t="shared" ref="H17" ca="1" si="14">G17+ 1</f>
        <v>41898</v>
      </c>
      <c r="I17" s="28">
        <f t="shared" ref="I17" ca="1" si="15">H17+ 1</f>
        <v>41899</v>
      </c>
    </row>
    <row r="18" spans="2:9" ht="17.25" customHeight="1" x14ac:dyDescent="0.2">
      <c r="B18" s="30"/>
      <c r="C18" s="30"/>
      <c r="D18" s="30"/>
      <c r="E18" s="30"/>
      <c r="F18" s="30"/>
      <c r="G18" s="30"/>
      <c r="H18" s="30"/>
      <c r="I18" s="30"/>
    </row>
    <row r="19" spans="2:9" s="4" customFormat="1" ht="17.25" customHeight="1" x14ac:dyDescent="0.2">
      <c r="B19" s="39" t="str">
        <f ca="1">CONCATENATE("Week ",(DATEDIF(CalcDate,I21,"d")/7))</f>
        <v>Week 4</v>
      </c>
      <c r="C19" s="23" t="str">
        <f t="shared" ref="C19:I19" ca="1" si="16">CONCATENATE("Day ",DATEDIF(CalcDate,C21,"d"))</f>
        <v>Day 22</v>
      </c>
      <c r="D19" s="24" t="str">
        <f t="shared" ca="1" si="16"/>
        <v>Day 23</v>
      </c>
      <c r="E19" s="24" t="str">
        <f t="shared" ca="1" si="16"/>
        <v>Day 24</v>
      </c>
      <c r="F19" s="24" t="str">
        <f t="shared" ca="1" si="16"/>
        <v>Day 25</v>
      </c>
      <c r="G19" s="24" t="str">
        <f t="shared" ca="1" si="16"/>
        <v>Day 26</v>
      </c>
      <c r="H19" s="24" t="str">
        <f t="shared" ca="1" si="16"/>
        <v>Day 27</v>
      </c>
      <c r="I19" s="24" t="str">
        <f t="shared" ca="1" si="16"/>
        <v>Day 28</v>
      </c>
    </row>
    <row r="20" spans="2:9" ht="57" customHeight="1" x14ac:dyDescent="0.2">
      <c r="B20" s="40"/>
      <c r="C20" s="9"/>
      <c r="D20" s="10"/>
      <c r="E20" s="10"/>
      <c r="F20" s="10" t="s">
        <v>1</v>
      </c>
      <c r="G20" s="10"/>
      <c r="H20" s="10"/>
      <c r="I20" s="10"/>
    </row>
    <row r="21" spans="2:9" s="5" customFormat="1" ht="17.25" customHeight="1" x14ac:dyDescent="0.25">
      <c r="B21" s="41"/>
      <c r="C21" s="27">
        <f ca="1">I17+1</f>
        <v>41900</v>
      </c>
      <c r="D21" s="27">
        <f t="shared" ref="D21:I21" ca="1" si="17">C21+1</f>
        <v>41901</v>
      </c>
      <c r="E21" s="27">
        <f t="shared" ca="1" si="17"/>
        <v>41902</v>
      </c>
      <c r="F21" s="27">
        <f t="shared" ca="1" si="17"/>
        <v>41903</v>
      </c>
      <c r="G21" s="27">
        <f t="shared" ca="1" si="17"/>
        <v>41904</v>
      </c>
      <c r="H21" s="27">
        <f t="shared" ca="1" si="17"/>
        <v>41905</v>
      </c>
      <c r="I21" s="27">
        <f t="shared" ca="1" si="17"/>
        <v>41906</v>
      </c>
    </row>
    <row r="22" spans="2:9" ht="17.25" customHeight="1" x14ac:dyDescent="0.2">
      <c r="B22" s="30"/>
      <c r="C22" s="30"/>
      <c r="D22" s="30"/>
      <c r="E22" s="30"/>
      <c r="F22" s="30"/>
      <c r="G22" s="30"/>
      <c r="H22" s="30"/>
      <c r="I22" s="30"/>
    </row>
    <row r="23" spans="2:9" ht="24.75" customHeight="1" x14ac:dyDescent="0.2">
      <c r="B23" s="42" t="str">
        <f ca="1">CONCATENATE("Trimester 1, Month ",DATEDIF(CalcDate,I26,"m")+1)</f>
        <v>Trimester 1, Month 2</v>
      </c>
      <c r="C23" s="30"/>
      <c r="D23" s="31"/>
      <c r="E23" s="31"/>
      <c r="F23" s="31"/>
      <c r="G23" s="31"/>
      <c r="H23" s="31"/>
      <c r="I23" s="43"/>
    </row>
    <row r="24" spans="2:9" s="4" customFormat="1" ht="17.25" customHeight="1" x14ac:dyDescent="0.2">
      <c r="B24" s="22" t="str">
        <f ca="1">CONCATENATE("Week ",(DATEDIF(CalcDate,I26,"d")/7))</f>
        <v>Week 5</v>
      </c>
      <c r="C24" s="23" t="str">
        <f t="shared" ref="C24:I24" ca="1" si="18">CONCATENATE("Day ",DATEDIF(CalcDate,C26,"d"))</f>
        <v>Day 29</v>
      </c>
      <c r="D24" s="24" t="str">
        <f t="shared" ca="1" si="18"/>
        <v>Day 30</v>
      </c>
      <c r="E24" s="24" t="str">
        <f t="shared" ca="1" si="18"/>
        <v>Day 31</v>
      </c>
      <c r="F24" s="24" t="str">
        <f t="shared" ca="1" si="18"/>
        <v>Day 32</v>
      </c>
      <c r="G24" s="24" t="str">
        <f t="shared" ca="1" si="18"/>
        <v>Day 33</v>
      </c>
      <c r="H24" s="24" t="str">
        <f t="shared" ca="1" si="18"/>
        <v>Day 34</v>
      </c>
      <c r="I24" s="24" t="str">
        <f t="shared" ca="1" si="18"/>
        <v>Day 35</v>
      </c>
    </row>
    <row r="25" spans="2:9" ht="57" customHeight="1" x14ac:dyDescent="0.2">
      <c r="B25" s="25"/>
      <c r="C25" s="9"/>
      <c r="D25" s="10"/>
      <c r="E25" s="10"/>
      <c r="F25" s="10"/>
      <c r="G25" s="10"/>
      <c r="H25" s="10"/>
      <c r="I25" s="10"/>
    </row>
    <row r="26" spans="2:9" s="5" customFormat="1" ht="17.25" customHeight="1" x14ac:dyDescent="0.25">
      <c r="B26" s="26"/>
      <c r="C26" s="27">
        <f ca="1">I21+1</f>
        <v>41907</v>
      </c>
      <c r="D26" s="28">
        <f ca="1">C26+ 1</f>
        <v>41908</v>
      </c>
      <c r="E26" s="28">
        <f t="shared" ref="E26" ca="1" si="19">D26+ 1</f>
        <v>41909</v>
      </c>
      <c r="F26" s="28">
        <f t="shared" ref="F26" ca="1" si="20">E26+ 1</f>
        <v>41910</v>
      </c>
      <c r="G26" s="28">
        <f t="shared" ref="G26" ca="1" si="21">F26+ 1</f>
        <v>41911</v>
      </c>
      <c r="H26" s="28">
        <f t="shared" ref="H26" ca="1" si="22">G26+ 1</f>
        <v>41912</v>
      </c>
      <c r="I26" s="28">
        <f t="shared" ref="I26" ca="1" si="23">H26+ 1</f>
        <v>41913</v>
      </c>
    </row>
    <row r="27" spans="2:9" ht="17.25" customHeight="1" x14ac:dyDescent="0.2">
      <c r="B27" s="29"/>
      <c r="C27" s="30"/>
      <c r="D27" s="31"/>
      <c r="E27" s="31"/>
      <c r="F27" s="31"/>
      <c r="G27" s="31"/>
      <c r="H27" s="31"/>
      <c r="I27" s="31"/>
    </row>
    <row r="28" spans="2:9" s="4" customFormat="1" ht="17.25" customHeight="1" x14ac:dyDescent="0.2">
      <c r="B28" s="32" t="str">
        <f ca="1">CONCATENATE("Week ",(DATEDIF(CalcDate,I30,"d")/7))</f>
        <v>Week 6</v>
      </c>
      <c r="C28" s="23" t="str">
        <f t="shared" ref="C28:I28" ca="1" si="24">CONCATENATE("Day ",DATEDIF(CalcDate,C30,"d"))</f>
        <v>Day 36</v>
      </c>
      <c r="D28" s="24" t="str">
        <f t="shared" ca="1" si="24"/>
        <v>Day 37</v>
      </c>
      <c r="E28" s="24" t="str">
        <f t="shared" ca="1" si="24"/>
        <v>Day 38</v>
      </c>
      <c r="F28" s="24" t="str">
        <f t="shared" ca="1" si="24"/>
        <v>Day 39</v>
      </c>
      <c r="G28" s="24" t="str">
        <f t="shared" ca="1" si="24"/>
        <v>Day 40</v>
      </c>
      <c r="H28" s="24" t="str">
        <f t="shared" ca="1" si="24"/>
        <v>Day 41</v>
      </c>
      <c r="I28" s="24" t="str">
        <f t="shared" ca="1" si="24"/>
        <v>Day 42</v>
      </c>
    </row>
    <row r="29" spans="2:9" ht="57" customHeight="1" x14ac:dyDescent="0.2">
      <c r="B29" s="33"/>
      <c r="C29" s="9"/>
      <c r="D29" s="10"/>
      <c r="E29" s="10"/>
      <c r="F29" s="10"/>
      <c r="G29" s="10"/>
      <c r="H29" s="10"/>
      <c r="I29" s="10"/>
    </row>
    <row r="30" spans="2:9" s="5" customFormat="1" ht="17.25" customHeight="1" x14ac:dyDescent="0.25">
      <c r="B30" s="34"/>
      <c r="C30" s="27">
        <f ca="1">I26+1</f>
        <v>41914</v>
      </c>
      <c r="D30" s="28">
        <f t="shared" ref="D30" ca="1" si="25">C30+ 1</f>
        <v>41915</v>
      </c>
      <c r="E30" s="28">
        <f t="shared" ref="E30" ca="1" si="26">D30+ 1</f>
        <v>41916</v>
      </c>
      <c r="F30" s="28">
        <f t="shared" ref="F30" ca="1" si="27">E30+ 1</f>
        <v>41917</v>
      </c>
      <c r="G30" s="28">
        <f t="shared" ref="G30" ca="1" si="28">F30+ 1</f>
        <v>41918</v>
      </c>
      <c r="H30" s="28">
        <f t="shared" ref="H30" ca="1" si="29">G30+ 1</f>
        <v>41919</v>
      </c>
      <c r="I30" s="28">
        <f t="shared" ref="I30" ca="1" si="30">H30+ 1</f>
        <v>41920</v>
      </c>
    </row>
    <row r="31" spans="2:9" ht="17.25" customHeight="1" x14ac:dyDescent="0.2">
      <c r="B31" s="29"/>
      <c r="C31" s="30"/>
      <c r="D31" s="31"/>
      <c r="E31" s="31"/>
      <c r="F31" s="31"/>
      <c r="G31" s="31"/>
      <c r="H31" s="31"/>
      <c r="I31" s="31"/>
    </row>
    <row r="32" spans="2:9" s="4" customFormat="1" ht="17.25" customHeight="1" x14ac:dyDescent="0.2">
      <c r="B32" s="36" t="str">
        <f ca="1">CONCATENATE("Week ",(DATEDIF(CalcDate,I34,"d")/7))</f>
        <v>Week 7</v>
      </c>
      <c r="C32" s="23" t="str">
        <f t="shared" ref="C32:I32" ca="1" si="31">CONCATENATE("Day ",DATEDIF(CalcDate,C34,"d"))</f>
        <v>Day 43</v>
      </c>
      <c r="D32" s="24" t="str">
        <f t="shared" ca="1" si="31"/>
        <v>Day 44</v>
      </c>
      <c r="E32" s="24" t="str">
        <f t="shared" ca="1" si="31"/>
        <v>Day 45</v>
      </c>
      <c r="F32" s="24" t="str">
        <f t="shared" ca="1" si="31"/>
        <v>Day 46</v>
      </c>
      <c r="G32" s="24" t="str">
        <f t="shared" ca="1" si="31"/>
        <v>Day 47</v>
      </c>
      <c r="H32" s="24" t="str">
        <f t="shared" ca="1" si="31"/>
        <v>Day 48</v>
      </c>
      <c r="I32" s="24" t="str">
        <f t="shared" ca="1" si="31"/>
        <v>Day 49</v>
      </c>
    </row>
    <row r="33" spans="2:9" ht="57" customHeight="1" x14ac:dyDescent="0.2">
      <c r="B33" s="37"/>
      <c r="C33" s="9"/>
      <c r="D33" s="10"/>
      <c r="E33" s="10"/>
      <c r="F33" s="10"/>
      <c r="G33" s="10"/>
      <c r="H33" s="10"/>
      <c r="I33" s="10"/>
    </row>
    <row r="34" spans="2:9" s="5" customFormat="1" ht="17.25" customHeight="1" x14ac:dyDescent="0.25">
      <c r="B34" s="38"/>
      <c r="C34" s="27">
        <f ca="1">I30+1</f>
        <v>41921</v>
      </c>
      <c r="D34" s="28">
        <f t="shared" ref="D34" ca="1" si="32">C34+ 1</f>
        <v>41922</v>
      </c>
      <c r="E34" s="28">
        <f t="shared" ref="E34" ca="1" si="33">D34+ 1</f>
        <v>41923</v>
      </c>
      <c r="F34" s="28">
        <f t="shared" ref="F34" ca="1" si="34">E34+ 1</f>
        <v>41924</v>
      </c>
      <c r="G34" s="28">
        <f t="shared" ref="G34" ca="1" si="35">F34+ 1</f>
        <v>41925</v>
      </c>
      <c r="H34" s="28">
        <f t="shared" ref="H34" ca="1" si="36">G34+ 1</f>
        <v>41926</v>
      </c>
      <c r="I34" s="28">
        <f t="shared" ref="I34" ca="1" si="37">H34+ 1</f>
        <v>41927</v>
      </c>
    </row>
    <row r="35" spans="2:9" ht="17.25" customHeight="1" x14ac:dyDescent="0.2">
      <c r="B35" s="30"/>
      <c r="C35" s="30"/>
      <c r="D35" s="30"/>
      <c r="E35" s="30"/>
      <c r="F35" s="30"/>
      <c r="G35" s="30"/>
      <c r="H35" s="30"/>
      <c r="I35" s="30"/>
    </row>
    <row r="36" spans="2:9" s="4" customFormat="1" ht="17.25" customHeight="1" x14ac:dyDescent="0.2">
      <c r="B36" s="39" t="str">
        <f ca="1">CONCATENATE("Week ",(DATEDIF(CalcDate,I38,"d")/7))</f>
        <v>Week 8</v>
      </c>
      <c r="C36" s="23" t="str">
        <f t="shared" ref="C36:I36" ca="1" si="38">CONCATENATE("Day ",DATEDIF(CalcDate,C38,"d"))</f>
        <v>Day 50</v>
      </c>
      <c r="D36" s="24" t="str">
        <f t="shared" ca="1" si="38"/>
        <v>Day 51</v>
      </c>
      <c r="E36" s="24" t="str">
        <f t="shared" ca="1" si="38"/>
        <v>Day 52</v>
      </c>
      <c r="F36" s="24" t="str">
        <f t="shared" ca="1" si="38"/>
        <v>Day 53</v>
      </c>
      <c r="G36" s="24" t="str">
        <f t="shared" ca="1" si="38"/>
        <v>Day 54</v>
      </c>
      <c r="H36" s="24" t="str">
        <f t="shared" ca="1" si="38"/>
        <v>Day 55</v>
      </c>
      <c r="I36" s="24" t="str">
        <f t="shared" ca="1" si="38"/>
        <v>Day 56</v>
      </c>
    </row>
    <row r="37" spans="2:9" ht="57" customHeight="1" x14ac:dyDescent="0.2">
      <c r="B37" s="40"/>
      <c r="C37" s="9"/>
      <c r="D37" s="10"/>
      <c r="E37" s="10"/>
      <c r="F37" s="10"/>
      <c r="G37" s="10"/>
      <c r="H37" s="10"/>
      <c r="I37" s="10"/>
    </row>
    <row r="38" spans="2:9" s="5" customFormat="1" ht="17.25" customHeight="1" x14ac:dyDescent="0.25">
      <c r="B38" s="41"/>
      <c r="C38" s="27">
        <f ca="1">I34+1</f>
        <v>41928</v>
      </c>
      <c r="D38" s="27">
        <f t="shared" ref="D38:I38" ca="1" si="39">C38+1</f>
        <v>41929</v>
      </c>
      <c r="E38" s="27">
        <f t="shared" ca="1" si="39"/>
        <v>41930</v>
      </c>
      <c r="F38" s="27">
        <f t="shared" ca="1" si="39"/>
        <v>41931</v>
      </c>
      <c r="G38" s="27">
        <f t="shared" ca="1" si="39"/>
        <v>41932</v>
      </c>
      <c r="H38" s="27">
        <f t="shared" ca="1" si="39"/>
        <v>41933</v>
      </c>
      <c r="I38" s="27">
        <f t="shared" ca="1" si="39"/>
        <v>41934</v>
      </c>
    </row>
    <row r="39" spans="2:9" ht="16.5" customHeight="1" x14ac:dyDescent="0.2">
      <c r="B39" s="30"/>
      <c r="C39" s="30"/>
      <c r="D39" s="30"/>
      <c r="E39" s="30"/>
      <c r="F39" s="30"/>
      <c r="G39" s="30"/>
      <c r="H39" s="30"/>
      <c r="I39" s="30"/>
    </row>
    <row r="40" spans="2:9" ht="24.75" customHeight="1" x14ac:dyDescent="0.2">
      <c r="B40" s="42" t="str">
        <f ca="1">CONCATENATE("Trimester 1, Month ",DATEDIF(CalcDate,I43,"m")+1)</f>
        <v>Trimester 1, Month 3</v>
      </c>
      <c r="C40" s="30"/>
      <c r="D40" s="31"/>
      <c r="E40" s="31"/>
      <c r="F40" s="31"/>
      <c r="G40" s="31"/>
      <c r="H40" s="31"/>
      <c r="I40" s="43"/>
    </row>
    <row r="41" spans="2:9" s="4" customFormat="1" ht="17.25" customHeight="1" x14ac:dyDescent="0.2">
      <c r="B41" s="22" t="str">
        <f ca="1">CONCATENATE("Week ",(DATEDIF(CalcDate,I43,"d")/7))</f>
        <v>Week 9</v>
      </c>
      <c r="C41" s="23" t="str">
        <f t="shared" ref="C41:I41" ca="1" si="40">CONCATENATE("Day ",DATEDIF(CalcDate,C43,"d"))</f>
        <v>Day 57</v>
      </c>
      <c r="D41" s="24" t="str">
        <f t="shared" ca="1" si="40"/>
        <v>Day 58</v>
      </c>
      <c r="E41" s="24" t="str">
        <f t="shared" ca="1" si="40"/>
        <v>Day 59</v>
      </c>
      <c r="F41" s="24" t="str">
        <f t="shared" ca="1" si="40"/>
        <v>Day 60</v>
      </c>
      <c r="G41" s="24" t="str">
        <f t="shared" ca="1" si="40"/>
        <v>Day 61</v>
      </c>
      <c r="H41" s="24" t="str">
        <f t="shared" ca="1" si="40"/>
        <v>Day 62</v>
      </c>
      <c r="I41" s="24" t="str">
        <f t="shared" ca="1" si="40"/>
        <v>Day 63</v>
      </c>
    </row>
    <row r="42" spans="2:9" ht="57" customHeight="1" x14ac:dyDescent="0.2">
      <c r="B42" s="25"/>
      <c r="C42" s="9"/>
      <c r="D42" s="10"/>
      <c r="E42" s="10"/>
      <c r="F42" s="10"/>
      <c r="G42" s="10"/>
      <c r="H42" s="10"/>
      <c r="I42" s="10"/>
    </row>
    <row r="43" spans="2:9" s="5" customFormat="1" ht="17.25" customHeight="1" x14ac:dyDescent="0.25">
      <c r="B43" s="26"/>
      <c r="C43" s="27">
        <f ca="1">I38+1</f>
        <v>41935</v>
      </c>
      <c r="D43" s="28">
        <f ca="1">C43+ 1</f>
        <v>41936</v>
      </c>
      <c r="E43" s="28">
        <f t="shared" ref="E43" ca="1" si="41">D43+ 1</f>
        <v>41937</v>
      </c>
      <c r="F43" s="28">
        <f t="shared" ref="F43" ca="1" si="42">E43+ 1</f>
        <v>41938</v>
      </c>
      <c r="G43" s="28">
        <f t="shared" ref="G43" ca="1" si="43">F43+ 1</f>
        <v>41939</v>
      </c>
      <c r="H43" s="28">
        <f t="shared" ref="H43" ca="1" si="44">G43+ 1</f>
        <v>41940</v>
      </c>
      <c r="I43" s="28">
        <f t="shared" ref="I43" ca="1" si="45">H43+ 1</f>
        <v>41941</v>
      </c>
    </row>
    <row r="44" spans="2:9" ht="17.25" customHeight="1" x14ac:dyDescent="0.2">
      <c r="B44" s="29"/>
      <c r="C44" s="30"/>
      <c r="D44" s="31"/>
      <c r="E44" s="31"/>
      <c r="F44" s="31"/>
      <c r="G44" s="31"/>
      <c r="H44" s="31"/>
      <c r="I44" s="31"/>
    </row>
    <row r="45" spans="2:9" s="4" customFormat="1" ht="17.25" customHeight="1" x14ac:dyDescent="0.2">
      <c r="B45" s="32" t="str">
        <f ca="1">CONCATENATE("Week ",(DATEDIF(CalcDate,I47,"d")/7))</f>
        <v>Week 10</v>
      </c>
      <c r="C45" s="23" t="str">
        <f t="shared" ref="C45:I45" ca="1" si="46">CONCATENATE("Day ",DATEDIF(CalcDate,C47,"d"))</f>
        <v>Day 64</v>
      </c>
      <c r="D45" s="24" t="str">
        <f t="shared" ca="1" si="46"/>
        <v>Day 65</v>
      </c>
      <c r="E45" s="24" t="str">
        <f t="shared" ca="1" si="46"/>
        <v>Day 66</v>
      </c>
      <c r="F45" s="24" t="str">
        <f t="shared" ca="1" si="46"/>
        <v>Day 67</v>
      </c>
      <c r="G45" s="24" t="str">
        <f t="shared" ca="1" si="46"/>
        <v>Day 68</v>
      </c>
      <c r="H45" s="24" t="str">
        <f t="shared" ca="1" si="46"/>
        <v>Day 69</v>
      </c>
      <c r="I45" s="24" t="str">
        <f t="shared" ca="1" si="46"/>
        <v>Day 70</v>
      </c>
    </row>
    <row r="46" spans="2:9" ht="57" customHeight="1" x14ac:dyDescent="0.2">
      <c r="B46" s="33"/>
      <c r="C46" s="9"/>
      <c r="D46" s="10"/>
      <c r="E46" s="10"/>
      <c r="F46" s="10"/>
      <c r="G46" s="10"/>
      <c r="H46" s="10"/>
      <c r="I46" s="10"/>
    </row>
    <row r="47" spans="2:9" s="5" customFormat="1" ht="17.25" customHeight="1" x14ac:dyDescent="0.25">
      <c r="B47" s="34"/>
      <c r="C47" s="27">
        <f ca="1">I43+1</f>
        <v>41942</v>
      </c>
      <c r="D47" s="28">
        <f t="shared" ref="D47" ca="1" si="47">C47+ 1</f>
        <v>41943</v>
      </c>
      <c r="E47" s="28">
        <f t="shared" ref="E47" ca="1" si="48">D47+ 1</f>
        <v>41944</v>
      </c>
      <c r="F47" s="28">
        <f t="shared" ref="F47" ca="1" si="49">E47+ 1</f>
        <v>41945</v>
      </c>
      <c r="G47" s="28">
        <f t="shared" ref="G47" ca="1" si="50">F47+ 1</f>
        <v>41946</v>
      </c>
      <c r="H47" s="28">
        <f t="shared" ref="H47" ca="1" si="51">G47+ 1</f>
        <v>41947</v>
      </c>
      <c r="I47" s="28">
        <f t="shared" ref="I47" ca="1" si="52">H47+ 1</f>
        <v>41948</v>
      </c>
    </row>
    <row r="48" spans="2:9" ht="17.25" customHeight="1" x14ac:dyDescent="0.2">
      <c r="B48" s="29"/>
      <c r="C48" s="30"/>
      <c r="D48" s="31"/>
      <c r="E48" s="31"/>
      <c r="F48" s="31"/>
      <c r="G48" s="31"/>
      <c r="H48" s="31"/>
      <c r="I48" s="31"/>
    </row>
    <row r="49" spans="2:9" s="4" customFormat="1" ht="17.25" customHeight="1" x14ac:dyDescent="0.2">
      <c r="B49" s="36" t="str">
        <f ca="1">CONCATENATE("Week ",(DATEDIF(CalcDate,I51,"d")/7))</f>
        <v>Week 11</v>
      </c>
      <c r="C49" s="23" t="str">
        <f t="shared" ref="C49:I49" ca="1" si="53">CONCATENATE("Day ",DATEDIF(CalcDate,C51,"d"))</f>
        <v>Day 71</v>
      </c>
      <c r="D49" s="24" t="str">
        <f t="shared" ca="1" si="53"/>
        <v>Day 72</v>
      </c>
      <c r="E49" s="24" t="str">
        <f t="shared" ca="1" si="53"/>
        <v>Day 73</v>
      </c>
      <c r="F49" s="24" t="str">
        <f t="shared" ca="1" si="53"/>
        <v>Day 74</v>
      </c>
      <c r="G49" s="24" t="str">
        <f t="shared" ca="1" si="53"/>
        <v>Day 75</v>
      </c>
      <c r="H49" s="24" t="str">
        <f t="shared" ca="1" si="53"/>
        <v>Day 76</v>
      </c>
      <c r="I49" s="24" t="str">
        <f t="shared" ca="1" si="53"/>
        <v>Day 77</v>
      </c>
    </row>
    <row r="50" spans="2:9" ht="57" customHeight="1" x14ac:dyDescent="0.2">
      <c r="B50" s="37"/>
      <c r="C50" s="9"/>
      <c r="D50" s="10"/>
      <c r="E50" s="10"/>
      <c r="F50" s="10"/>
      <c r="G50" s="10"/>
      <c r="H50" s="10"/>
      <c r="I50" s="10"/>
    </row>
    <row r="51" spans="2:9" s="5" customFormat="1" ht="17.25" customHeight="1" x14ac:dyDescent="0.25">
      <c r="B51" s="38"/>
      <c r="C51" s="27">
        <f ca="1">I47+1</f>
        <v>41949</v>
      </c>
      <c r="D51" s="28">
        <f t="shared" ref="D51" ca="1" si="54">C51+ 1</f>
        <v>41950</v>
      </c>
      <c r="E51" s="28">
        <f t="shared" ref="E51" ca="1" si="55">D51+ 1</f>
        <v>41951</v>
      </c>
      <c r="F51" s="28">
        <f t="shared" ref="F51" ca="1" si="56">E51+ 1</f>
        <v>41952</v>
      </c>
      <c r="G51" s="28">
        <f t="shared" ref="G51" ca="1" si="57">F51+ 1</f>
        <v>41953</v>
      </c>
      <c r="H51" s="28">
        <f t="shared" ref="H51" ca="1" si="58">G51+ 1</f>
        <v>41954</v>
      </c>
      <c r="I51" s="28">
        <f t="shared" ref="I51" ca="1" si="59">H51+ 1</f>
        <v>41955</v>
      </c>
    </row>
    <row r="52" spans="2:9" ht="17.25" customHeight="1" x14ac:dyDescent="0.2">
      <c r="B52" s="30"/>
      <c r="C52" s="30"/>
      <c r="D52" s="30"/>
      <c r="E52" s="30"/>
      <c r="F52" s="30"/>
      <c r="G52" s="30"/>
      <c r="H52" s="30"/>
      <c r="I52" s="30"/>
    </row>
    <row r="53" spans="2:9" s="4" customFormat="1" ht="17.25" customHeight="1" x14ac:dyDescent="0.2">
      <c r="B53" s="39" t="str">
        <f ca="1">CONCATENATE("Week ",(DATEDIF(CalcDate,I55,"d")/7))</f>
        <v>Week 12</v>
      </c>
      <c r="C53" s="23" t="str">
        <f t="shared" ref="C53:I53" ca="1" si="60">CONCATENATE("Day ",DATEDIF(CalcDate,C55,"d"))</f>
        <v>Day 78</v>
      </c>
      <c r="D53" s="24" t="str">
        <f t="shared" ca="1" si="60"/>
        <v>Day 79</v>
      </c>
      <c r="E53" s="24" t="str">
        <f t="shared" ca="1" si="60"/>
        <v>Day 80</v>
      </c>
      <c r="F53" s="24" t="str">
        <f t="shared" ca="1" si="60"/>
        <v>Day 81</v>
      </c>
      <c r="G53" s="24" t="str">
        <f t="shared" ca="1" si="60"/>
        <v>Day 82</v>
      </c>
      <c r="H53" s="24" t="str">
        <f t="shared" ca="1" si="60"/>
        <v>Day 83</v>
      </c>
      <c r="I53" s="24" t="str">
        <f t="shared" ca="1" si="60"/>
        <v>Day 84</v>
      </c>
    </row>
    <row r="54" spans="2:9" ht="57" customHeight="1" x14ac:dyDescent="0.2">
      <c r="B54" s="40"/>
      <c r="C54" s="9"/>
      <c r="D54" s="10"/>
      <c r="E54" s="10"/>
      <c r="F54" s="10"/>
      <c r="G54" s="10"/>
      <c r="H54" s="10"/>
      <c r="I54" s="10"/>
    </row>
    <row r="55" spans="2:9" s="5" customFormat="1" ht="17.25" customHeight="1" x14ac:dyDescent="0.25">
      <c r="B55" s="41"/>
      <c r="C55" s="27">
        <f ca="1">I51+1</f>
        <v>41956</v>
      </c>
      <c r="D55" s="27">
        <f t="shared" ref="D55:I55" ca="1" si="61">C55+1</f>
        <v>41957</v>
      </c>
      <c r="E55" s="27">
        <f t="shared" ca="1" si="61"/>
        <v>41958</v>
      </c>
      <c r="F55" s="27">
        <f t="shared" ca="1" si="61"/>
        <v>41959</v>
      </c>
      <c r="G55" s="27">
        <f t="shared" ca="1" si="61"/>
        <v>41960</v>
      </c>
      <c r="H55" s="27">
        <f t="shared" ca="1" si="61"/>
        <v>41961</v>
      </c>
      <c r="I55" s="27">
        <f t="shared" ca="1" si="61"/>
        <v>41962</v>
      </c>
    </row>
    <row r="56" spans="2:9" ht="17.25" customHeight="1" x14ac:dyDescent="0.2">
      <c r="B56" s="30"/>
      <c r="C56" s="30"/>
      <c r="D56" s="30"/>
      <c r="E56" s="30"/>
      <c r="F56" s="30"/>
      <c r="G56" s="30"/>
      <c r="H56" s="30"/>
      <c r="I56" s="30"/>
    </row>
    <row r="57" spans="2:9" s="4" customFormat="1" ht="17.25" customHeight="1" x14ac:dyDescent="0.2">
      <c r="B57" s="22" t="str">
        <f ca="1">CONCATENATE("Week ",(DATEDIF(CalcDate,I59,"d")/7))</f>
        <v>Week 13</v>
      </c>
      <c r="C57" s="23" t="str">
        <f t="shared" ref="C57:I57" ca="1" si="62">CONCATENATE("Day ",DATEDIF(CalcDate,C59,"d"))</f>
        <v>Day 85</v>
      </c>
      <c r="D57" s="24" t="str">
        <f t="shared" ca="1" si="62"/>
        <v>Day 86</v>
      </c>
      <c r="E57" s="24" t="str">
        <f t="shared" ca="1" si="62"/>
        <v>Day 87</v>
      </c>
      <c r="F57" s="24" t="str">
        <f t="shared" ca="1" si="62"/>
        <v>Day 88</v>
      </c>
      <c r="G57" s="24" t="str">
        <f t="shared" ca="1" si="62"/>
        <v>Day 89</v>
      </c>
      <c r="H57" s="24" t="str">
        <f t="shared" ca="1" si="62"/>
        <v>Day 90</v>
      </c>
      <c r="I57" s="24" t="str">
        <f t="shared" ca="1" si="62"/>
        <v>Day 91</v>
      </c>
    </row>
    <row r="58" spans="2:9" ht="57" customHeight="1" x14ac:dyDescent="0.2">
      <c r="B58" s="25"/>
      <c r="C58" s="9"/>
      <c r="D58" s="10"/>
      <c r="E58" s="10"/>
      <c r="F58" s="10"/>
      <c r="G58" s="10"/>
      <c r="H58" s="10"/>
      <c r="I58" s="10"/>
    </row>
    <row r="59" spans="2:9" s="5" customFormat="1" ht="17.25" customHeight="1" x14ac:dyDescent="0.25">
      <c r="B59" s="26"/>
      <c r="C59" s="27">
        <f ca="1">I55+1</f>
        <v>41963</v>
      </c>
      <c r="D59" s="28">
        <f ca="1">C59+ 1</f>
        <v>41964</v>
      </c>
      <c r="E59" s="28">
        <f t="shared" ref="E59" ca="1" si="63">D59+ 1</f>
        <v>41965</v>
      </c>
      <c r="F59" s="28">
        <f t="shared" ref="F59" ca="1" si="64">E59+ 1</f>
        <v>41966</v>
      </c>
      <c r="G59" s="28">
        <f t="shared" ref="G59" ca="1" si="65">F59+ 1</f>
        <v>41967</v>
      </c>
      <c r="H59" s="28">
        <f t="shared" ref="H59" ca="1" si="66">G59+ 1</f>
        <v>41968</v>
      </c>
      <c r="I59" s="28">
        <f t="shared" ref="I59" ca="1" si="67">H59+ 1</f>
        <v>41969</v>
      </c>
    </row>
    <row r="60" spans="2:9" customFormat="1" ht="17.25" customHeight="1" x14ac:dyDescent="0.2">
      <c r="B60" s="30"/>
      <c r="C60" s="30"/>
      <c r="D60" s="30"/>
      <c r="E60" s="30"/>
      <c r="F60" s="30"/>
      <c r="G60" s="30"/>
      <c r="H60" s="30"/>
      <c r="I60" s="30"/>
    </row>
    <row r="61" spans="2:9" ht="24.75" customHeight="1" x14ac:dyDescent="0.2">
      <c r="B61" s="42" t="str">
        <f ca="1">CONCATENATE("Trimester 2, Month ",DATEDIF(CalcDate,I64,"m")+1)</f>
        <v>Trimester 2, Month 4</v>
      </c>
      <c r="C61" s="30"/>
      <c r="D61" s="31"/>
      <c r="E61" s="31"/>
      <c r="F61" s="31"/>
      <c r="G61" s="31"/>
      <c r="H61" s="31"/>
      <c r="I61" s="43"/>
    </row>
    <row r="62" spans="2:9" s="4" customFormat="1" ht="17.25" customHeight="1" x14ac:dyDescent="0.2">
      <c r="B62" s="32" t="str">
        <f ca="1">CONCATENATE("Week ",(DATEDIF(CalcDate,I64,"d")/7))</f>
        <v>Week 14</v>
      </c>
      <c r="C62" s="23" t="str">
        <f t="shared" ref="C62:I62" ca="1" si="68">CONCATENATE("Day ",DATEDIF(CalcDate,C64,"d"))</f>
        <v>Day 92</v>
      </c>
      <c r="D62" s="24" t="str">
        <f t="shared" ca="1" si="68"/>
        <v>Day 93</v>
      </c>
      <c r="E62" s="24" t="str">
        <f t="shared" ca="1" si="68"/>
        <v>Day 94</v>
      </c>
      <c r="F62" s="24" t="str">
        <f t="shared" ca="1" si="68"/>
        <v>Day 95</v>
      </c>
      <c r="G62" s="24" t="str">
        <f t="shared" ca="1" si="68"/>
        <v>Day 96</v>
      </c>
      <c r="H62" s="24" t="str">
        <f t="shared" ca="1" si="68"/>
        <v>Day 97</v>
      </c>
      <c r="I62" s="24" t="str">
        <f t="shared" ca="1" si="68"/>
        <v>Day 98</v>
      </c>
    </row>
    <row r="63" spans="2:9" ht="57" customHeight="1" x14ac:dyDescent="0.2">
      <c r="B63" s="33"/>
      <c r="C63" s="9"/>
      <c r="D63" s="10"/>
      <c r="E63" s="10"/>
      <c r="F63" s="10"/>
      <c r="G63" s="10"/>
      <c r="H63" s="10"/>
      <c r="I63" s="10"/>
    </row>
    <row r="64" spans="2:9" s="5" customFormat="1" ht="17.25" customHeight="1" x14ac:dyDescent="0.25">
      <c r="B64" s="34"/>
      <c r="C64" s="27">
        <f ca="1">I59+1</f>
        <v>41970</v>
      </c>
      <c r="D64" s="28">
        <f t="shared" ref="D64" ca="1" si="69">C64+ 1</f>
        <v>41971</v>
      </c>
      <c r="E64" s="28">
        <f t="shared" ref="E64" ca="1" si="70">D64+ 1</f>
        <v>41972</v>
      </c>
      <c r="F64" s="28">
        <f t="shared" ref="F64" ca="1" si="71">E64+ 1</f>
        <v>41973</v>
      </c>
      <c r="G64" s="28">
        <f t="shared" ref="G64" ca="1" si="72">F64+ 1</f>
        <v>41974</v>
      </c>
      <c r="H64" s="28">
        <f t="shared" ref="H64" ca="1" si="73">G64+ 1</f>
        <v>41975</v>
      </c>
      <c r="I64" s="28">
        <f t="shared" ref="I64" ca="1" si="74">H64+ 1</f>
        <v>41976</v>
      </c>
    </row>
    <row r="65" spans="2:9" ht="17.25" customHeight="1" x14ac:dyDescent="0.2">
      <c r="B65" s="29"/>
      <c r="C65" s="30"/>
      <c r="D65" s="31"/>
      <c r="E65" s="31"/>
      <c r="F65" s="31"/>
      <c r="G65" s="31"/>
      <c r="H65" s="31"/>
      <c r="I65" s="31"/>
    </row>
    <row r="66" spans="2:9" s="4" customFormat="1" ht="17.25" customHeight="1" x14ac:dyDescent="0.2">
      <c r="B66" s="36" t="str">
        <f ca="1">CONCATENATE("Week ",(DATEDIF(CalcDate,I68,"d")/7))</f>
        <v>Week 15</v>
      </c>
      <c r="C66" s="23" t="str">
        <f t="shared" ref="C66:I66" ca="1" si="75">CONCATENATE("Day ",DATEDIF(CalcDate,C68,"d"))</f>
        <v>Day 99</v>
      </c>
      <c r="D66" s="24" t="str">
        <f t="shared" ca="1" si="75"/>
        <v>Day 100</v>
      </c>
      <c r="E66" s="24" t="str">
        <f t="shared" ca="1" si="75"/>
        <v>Day 101</v>
      </c>
      <c r="F66" s="24" t="str">
        <f t="shared" ca="1" si="75"/>
        <v>Day 102</v>
      </c>
      <c r="G66" s="24" t="str">
        <f t="shared" ca="1" si="75"/>
        <v>Day 103</v>
      </c>
      <c r="H66" s="24" t="str">
        <f t="shared" ca="1" si="75"/>
        <v>Day 104</v>
      </c>
      <c r="I66" s="24" t="str">
        <f t="shared" ca="1" si="75"/>
        <v>Day 105</v>
      </c>
    </row>
    <row r="67" spans="2:9" ht="57" customHeight="1" x14ac:dyDescent="0.2">
      <c r="B67" s="37"/>
      <c r="C67" s="9"/>
      <c r="D67" s="10"/>
      <c r="E67" s="10"/>
      <c r="F67" s="10"/>
      <c r="G67" s="10"/>
      <c r="H67" s="10"/>
      <c r="I67" s="10"/>
    </row>
    <row r="68" spans="2:9" s="5" customFormat="1" ht="17.25" customHeight="1" x14ac:dyDescent="0.25">
      <c r="B68" s="38"/>
      <c r="C68" s="27">
        <f ca="1">I64+1</f>
        <v>41977</v>
      </c>
      <c r="D68" s="28">
        <f t="shared" ref="D68" ca="1" si="76">C68+ 1</f>
        <v>41978</v>
      </c>
      <c r="E68" s="28">
        <f t="shared" ref="E68" ca="1" si="77">D68+ 1</f>
        <v>41979</v>
      </c>
      <c r="F68" s="28">
        <f t="shared" ref="F68" ca="1" si="78">E68+ 1</f>
        <v>41980</v>
      </c>
      <c r="G68" s="28">
        <f t="shared" ref="G68" ca="1" si="79">F68+ 1</f>
        <v>41981</v>
      </c>
      <c r="H68" s="28">
        <f t="shared" ref="H68" ca="1" si="80">G68+ 1</f>
        <v>41982</v>
      </c>
      <c r="I68" s="28">
        <f t="shared" ref="I68" ca="1" si="81">H68+ 1</f>
        <v>41983</v>
      </c>
    </row>
    <row r="69" spans="2:9" ht="17.25" customHeight="1" x14ac:dyDescent="0.2">
      <c r="B69" s="30"/>
      <c r="C69" s="30"/>
      <c r="D69" s="30"/>
      <c r="E69" s="30"/>
      <c r="F69" s="30"/>
      <c r="G69" s="30"/>
      <c r="H69" s="30"/>
      <c r="I69" s="30"/>
    </row>
    <row r="70" spans="2:9" s="4" customFormat="1" ht="17.25" customHeight="1" x14ac:dyDescent="0.2">
      <c r="B70" s="39" t="str">
        <f ca="1">CONCATENATE("Week ",(DATEDIF(CalcDate,I72,"d")/7))</f>
        <v>Week 16</v>
      </c>
      <c r="C70" s="23" t="str">
        <f t="shared" ref="C70:I70" ca="1" si="82">CONCATENATE("Day ",DATEDIF(CalcDate,C72,"d"))</f>
        <v>Day 106</v>
      </c>
      <c r="D70" s="24" t="str">
        <f t="shared" ca="1" si="82"/>
        <v>Day 107</v>
      </c>
      <c r="E70" s="24" t="str">
        <f t="shared" ca="1" si="82"/>
        <v>Day 108</v>
      </c>
      <c r="F70" s="24" t="str">
        <f t="shared" ca="1" si="82"/>
        <v>Day 109</v>
      </c>
      <c r="G70" s="24" t="str">
        <f t="shared" ca="1" si="82"/>
        <v>Day 110</v>
      </c>
      <c r="H70" s="24" t="str">
        <f t="shared" ca="1" si="82"/>
        <v>Day 111</v>
      </c>
      <c r="I70" s="24" t="str">
        <f t="shared" ca="1" si="82"/>
        <v>Day 112</v>
      </c>
    </row>
    <row r="71" spans="2:9" ht="57" customHeight="1" x14ac:dyDescent="0.2">
      <c r="B71" s="40"/>
      <c r="C71" s="9"/>
      <c r="D71" s="10"/>
      <c r="E71" s="10"/>
      <c r="F71" s="10"/>
      <c r="G71" s="10"/>
      <c r="H71" s="10"/>
      <c r="I71" s="10"/>
    </row>
    <row r="72" spans="2:9" s="5" customFormat="1" ht="17.25" customHeight="1" x14ac:dyDescent="0.25">
      <c r="B72" s="41"/>
      <c r="C72" s="27">
        <f ca="1">I68+1</f>
        <v>41984</v>
      </c>
      <c r="D72" s="27">
        <f t="shared" ref="D72:I72" ca="1" si="83">C72+1</f>
        <v>41985</v>
      </c>
      <c r="E72" s="27">
        <f t="shared" ca="1" si="83"/>
        <v>41986</v>
      </c>
      <c r="F72" s="27">
        <f t="shared" ca="1" si="83"/>
        <v>41987</v>
      </c>
      <c r="G72" s="27">
        <f t="shared" ca="1" si="83"/>
        <v>41988</v>
      </c>
      <c r="H72" s="27">
        <f t="shared" ca="1" si="83"/>
        <v>41989</v>
      </c>
      <c r="I72" s="27">
        <f t="shared" ca="1" si="83"/>
        <v>41990</v>
      </c>
    </row>
    <row r="73" spans="2:9" ht="16.5" customHeight="1" x14ac:dyDescent="0.2">
      <c r="B73" s="30"/>
      <c r="C73" s="30"/>
      <c r="D73" s="30"/>
      <c r="E73" s="30"/>
      <c r="F73" s="30"/>
      <c r="G73" s="30"/>
      <c r="H73" s="30"/>
      <c r="I73" s="30"/>
    </row>
    <row r="74" spans="2:9" s="4" customFormat="1" ht="17.25" customHeight="1" x14ac:dyDescent="0.2">
      <c r="B74" s="22" t="str">
        <f ca="1">CONCATENATE("Week ",(DATEDIF(CalcDate,I76,"d")/7))</f>
        <v>Week 17</v>
      </c>
      <c r="C74" s="23" t="str">
        <f t="shared" ref="C74:I74" ca="1" si="84">CONCATENATE("Day ",DATEDIF(CalcDate,C76,"d"))</f>
        <v>Day 113</v>
      </c>
      <c r="D74" s="24" t="str">
        <f t="shared" ca="1" si="84"/>
        <v>Day 114</v>
      </c>
      <c r="E74" s="24" t="str">
        <f t="shared" ca="1" si="84"/>
        <v>Day 115</v>
      </c>
      <c r="F74" s="24" t="str">
        <f t="shared" ca="1" si="84"/>
        <v>Day 116</v>
      </c>
      <c r="G74" s="24" t="str">
        <f t="shared" ca="1" si="84"/>
        <v>Day 117</v>
      </c>
      <c r="H74" s="24" t="str">
        <f t="shared" ca="1" si="84"/>
        <v>Day 118</v>
      </c>
      <c r="I74" s="24" t="str">
        <f t="shared" ca="1" si="84"/>
        <v>Day 119</v>
      </c>
    </row>
    <row r="75" spans="2:9" ht="57" customHeight="1" x14ac:dyDescent="0.2">
      <c r="B75" s="25"/>
      <c r="C75" s="9"/>
      <c r="D75" s="10"/>
      <c r="E75" s="10"/>
      <c r="F75" s="10"/>
      <c r="G75" s="10"/>
      <c r="H75" s="10"/>
      <c r="I75" s="10"/>
    </row>
    <row r="76" spans="2:9" s="5" customFormat="1" ht="17.25" customHeight="1" x14ac:dyDescent="0.25">
      <c r="B76" s="26"/>
      <c r="C76" s="27">
        <f ca="1">I72+1</f>
        <v>41991</v>
      </c>
      <c r="D76" s="28">
        <f ca="1">C76+ 1</f>
        <v>41992</v>
      </c>
      <c r="E76" s="28">
        <f t="shared" ref="E76" ca="1" si="85">D76+ 1</f>
        <v>41993</v>
      </c>
      <c r="F76" s="28">
        <f t="shared" ref="F76" ca="1" si="86">E76+ 1</f>
        <v>41994</v>
      </c>
      <c r="G76" s="28">
        <f t="shared" ref="G76" ca="1" si="87">F76+ 1</f>
        <v>41995</v>
      </c>
      <c r="H76" s="28">
        <f t="shared" ref="H76" ca="1" si="88">G76+ 1</f>
        <v>41996</v>
      </c>
      <c r="I76" s="28">
        <f t="shared" ref="I76" ca="1" si="89">H76+ 1</f>
        <v>41997</v>
      </c>
    </row>
    <row r="77" spans="2:9" customFormat="1" ht="17.25" customHeight="1" x14ac:dyDescent="0.2">
      <c r="B77" s="30"/>
      <c r="C77" s="30"/>
      <c r="D77" s="30"/>
      <c r="E77" s="30"/>
      <c r="F77" s="30"/>
      <c r="G77" s="30"/>
      <c r="H77" s="30"/>
      <c r="I77" s="30"/>
    </row>
    <row r="78" spans="2:9" ht="24.75" customHeight="1" x14ac:dyDescent="0.2">
      <c r="B78" s="42" t="str">
        <f ca="1">CONCATENATE("Trimester 2, Month ",DATEDIF(CalcDate,I81,"m")+1)</f>
        <v>Trimester 2, Month 5</v>
      </c>
      <c r="C78" s="30"/>
      <c r="D78" s="31"/>
      <c r="E78" s="31"/>
      <c r="F78" s="31"/>
      <c r="G78" s="31"/>
      <c r="H78" s="31"/>
      <c r="I78" s="31"/>
    </row>
    <row r="79" spans="2:9" s="4" customFormat="1" ht="17.25" customHeight="1" x14ac:dyDescent="0.2">
      <c r="B79" s="32" t="str">
        <f ca="1">CONCATENATE("Week ",(DATEDIF(CalcDate,I81,"d")/7))</f>
        <v>Week 18</v>
      </c>
      <c r="C79" s="23" t="str">
        <f t="shared" ref="C79:I79" ca="1" si="90">CONCATENATE("Day ",DATEDIF(CalcDate,C81,"d"))</f>
        <v>Day 120</v>
      </c>
      <c r="D79" s="24" t="str">
        <f t="shared" ca="1" si="90"/>
        <v>Day 121</v>
      </c>
      <c r="E79" s="24" t="str">
        <f t="shared" ca="1" si="90"/>
        <v>Day 122</v>
      </c>
      <c r="F79" s="24" t="str">
        <f t="shared" ca="1" si="90"/>
        <v>Day 123</v>
      </c>
      <c r="G79" s="24" t="str">
        <f t="shared" ca="1" si="90"/>
        <v>Day 124</v>
      </c>
      <c r="H79" s="24" t="str">
        <f t="shared" ca="1" si="90"/>
        <v>Day 125</v>
      </c>
      <c r="I79" s="24" t="str">
        <f t="shared" ca="1" si="90"/>
        <v>Day 126</v>
      </c>
    </row>
    <row r="80" spans="2:9" ht="57" customHeight="1" x14ac:dyDescent="0.2">
      <c r="B80" s="33"/>
      <c r="C80" s="9"/>
      <c r="D80" s="10"/>
      <c r="E80" s="10"/>
      <c r="F80" s="10"/>
      <c r="G80" s="10"/>
      <c r="H80" s="10"/>
      <c r="I80" s="10"/>
    </row>
    <row r="81" spans="2:9" s="5" customFormat="1" ht="17.25" customHeight="1" x14ac:dyDescent="0.25">
      <c r="B81" s="34"/>
      <c r="C81" s="27">
        <f ca="1">I76+1</f>
        <v>41998</v>
      </c>
      <c r="D81" s="28">
        <f t="shared" ref="D81" ca="1" si="91">C81+ 1</f>
        <v>41999</v>
      </c>
      <c r="E81" s="28">
        <f t="shared" ref="E81" ca="1" si="92">D81+ 1</f>
        <v>42000</v>
      </c>
      <c r="F81" s="28">
        <f t="shared" ref="F81" ca="1" si="93">E81+ 1</f>
        <v>42001</v>
      </c>
      <c r="G81" s="28">
        <f t="shared" ref="G81" ca="1" si="94">F81+ 1</f>
        <v>42002</v>
      </c>
      <c r="H81" s="28">
        <f t="shared" ref="H81" ca="1" si="95">G81+ 1</f>
        <v>42003</v>
      </c>
      <c r="I81" s="28">
        <f t="shared" ref="I81" ca="1" si="96">H81+ 1</f>
        <v>42004</v>
      </c>
    </row>
    <row r="82" spans="2:9" ht="17.25" customHeight="1" x14ac:dyDescent="0.2">
      <c r="B82" s="29"/>
      <c r="C82" s="30"/>
      <c r="D82" s="31"/>
      <c r="E82" s="31"/>
      <c r="F82" s="31"/>
      <c r="G82" s="31"/>
      <c r="H82" s="31"/>
      <c r="I82" s="31"/>
    </row>
    <row r="83" spans="2:9" s="4" customFormat="1" ht="17.25" customHeight="1" x14ac:dyDescent="0.2">
      <c r="B83" s="36" t="str">
        <f ca="1">CONCATENATE("Week ",(DATEDIF(CalcDate,I85,"d")/7))</f>
        <v>Week 19</v>
      </c>
      <c r="C83" s="23" t="str">
        <f t="shared" ref="C83:I83" ca="1" si="97">CONCATENATE("Day ",DATEDIF(CalcDate,C85,"d"))</f>
        <v>Day 127</v>
      </c>
      <c r="D83" s="24" t="str">
        <f t="shared" ca="1" si="97"/>
        <v>Day 128</v>
      </c>
      <c r="E83" s="24" t="str">
        <f t="shared" ca="1" si="97"/>
        <v>Day 129</v>
      </c>
      <c r="F83" s="24" t="str">
        <f t="shared" ca="1" si="97"/>
        <v>Day 130</v>
      </c>
      <c r="G83" s="24" t="str">
        <f t="shared" ca="1" si="97"/>
        <v>Day 131</v>
      </c>
      <c r="H83" s="24" t="str">
        <f t="shared" ca="1" si="97"/>
        <v>Day 132</v>
      </c>
      <c r="I83" s="24" t="str">
        <f t="shared" ca="1" si="97"/>
        <v>Day 133</v>
      </c>
    </row>
    <row r="84" spans="2:9" ht="57" customHeight="1" x14ac:dyDescent="0.2">
      <c r="B84" s="37"/>
      <c r="C84" s="9"/>
      <c r="D84" s="10"/>
      <c r="E84" s="10"/>
      <c r="F84" s="10"/>
      <c r="G84" s="10"/>
      <c r="H84" s="10"/>
      <c r="I84" s="10"/>
    </row>
    <row r="85" spans="2:9" s="5" customFormat="1" ht="17.25" customHeight="1" x14ac:dyDescent="0.25">
      <c r="B85" s="38"/>
      <c r="C85" s="27">
        <f ca="1">I81+1</f>
        <v>42005</v>
      </c>
      <c r="D85" s="28">
        <f t="shared" ref="D85" ca="1" si="98">C85+ 1</f>
        <v>42006</v>
      </c>
      <c r="E85" s="28">
        <f t="shared" ref="E85" ca="1" si="99">D85+ 1</f>
        <v>42007</v>
      </c>
      <c r="F85" s="28">
        <f t="shared" ref="F85" ca="1" si="100">E85+ 1</f>
        <v>42008</v>
      </c>
      <c r="G85" s="28">
        <f t="shared" ref="G85" ca="1" si="101">F85+ 1</f>
        <v>42009</v>
      </c>
      <c r="H85" s="28">
        <f t="shared" ref="H85" ca="1" si="102">G85+ 1</f>
        <v>42010</v>
      </c>
      <c r="I85" s="28">
        <f t="shared" ref="I85" ca="1" si="103">H85+ 1</f>
        <v>42011</v>
      </c>
    </row>
    <row r="86" spans="2:9" ht="17.25" customHeight="1" x14ac:dyDescent="0.2">
      <c r="B86" s="30"/>
      <c r="C86" s="30"/>
      <c r="D86" s="30"/>
      <c r="E86" s="30"/>
      <c r="F86" s="30"/>
      <c r="G86" s="30"/>
      <c r="H86" s="30"/>
      <c r="I86" s="30"/>
    </row>
    <row r="87" spans="2:9" s="4" customFormat="1" ht="17.25" customHeight="1" x14ac:dyDescent="0.2">
      <c r="B87" s="39" t="str">
        <f ca="1">CONCATENATE("Week ",(DATEDIF(CalcDate,I89,"d")/7))</f>
        <v>Week 20</v>
      </c>
      <c r="C87" s="23" t="str">
        <f t="shared" ref="C87:I87" ca="1" si="104">CONCATENATE("Day ",DATEDIF(CalcDate,C89,"d"))</f>
        <v>Day 134</v>
      </c>
      <c r="D87" s="24" t="str">
        <f t="shared" ca="1" si="104"/>
        <v>Day 135</v>
      </c>
      <c r="E87" s="24" t="str">
        <f t="shared" ca="1" si="104"/>
        <v>Day 136</v>
      </c>
      <c r="F87" s="24" t="str">
        <f t="shared" ca="1" si="104"/>
        <v>Day 137</v>
      </c>
      <c r="G87" s="24" t="str">
        <f t="shared" ca="1" si="104"/>
        <v>Day 138</v>
      </c>
      <c r="H87" s="24" t="str">
        <f t="shared" ca="1" si="104"/>
        <v>Day 139</v>
      </c>
      <c r="I87" s="24" t="str">
        <f t="shared" ca="1" si="104"/>
        <v>Day 140</v>
      </c>
    </row>
    <row r="88" spans="2:9" ht="57" customHeight="1" x14ac:dyDescent="0.2">
      <c r="B88" s="40"/>
      <c r="C88" s="9"/>
      <c r="D88" s="10"/>
      <c r="E88" s="10"/>
      <c r="F88" s="10"/>
      <c r="G88" s="10"/>
      <c r="H88" s="10"/>
      <c r="I88" s="10"/>
    </row>
    <row r="89" spans="2:9" s="5" customFormat="1" ht="17.25" customHeight="1" x14ac:dyDescent="0.25">
      <c r="B89" s="41"/>
      <c r="C89" s="27">
        <f ca="1">I85+1</f>
        <v>42012</v>
      </c>
      <c r="D89" s="27">
        <f t="shared" ref="D89:I89" ca="1" si="105">C89+1</f>
        <v>42013</v>
      </c>
      <c r="E89" s="27">
        <f t="shared" ca="1" si="105"/>
        <v>42014</v>
      </c>
      <c r="F89" s="27">
        <f t="shared" ca="1" si="105"/>
        <v>42015</v>
      </c>
      <c r="G89" s="27">
        <f t="shared" ca="1" si="105"/>
        <v>42016</v>
      </c>
      <c r="H89" s="27">
        <f t="shared" ca="1" si="105"/>
        <v>42017</v>
      </c>
      <c r="I89" s="27">
        <f t="shared" ca="1" si="105"/>
        <v>42018</v>
      </c>
    </row>
    <row r="90" spans="2:9" ht="16.5" customHeight="1" x14ac:dyDescent="0.2">
      <c r="B90" s="30"/>
      <c r="C90" s="30"/>
      <c r="D90" s="30"/>
      <c r="E90" s="30"/>
      <c r="F90" s="30"/>
      <c r="G90" s="30"/>
      <c r="H90" s="30"/>
      <c r="I90" s="30"/>
    </row>
    <row r="91" spans="2:9" s="4" customFormat="1" ht="17.25" customHeight="1" x14ac:dyDescent="0.2">
      <c r="B91" s="22" t="str">
        <f ca="1">CONCATENATE("Week ",(DATEDIF(CalcDate,I93,"d")/7))</f>
        <v>Week 21</v>
      </c>
      <c r="C91" s="23" t="str">
        <f t="shared" ref="C91:I91" ca="1" si="106">CONCATENATE("Day ",DATEDIF(CalcDate,C93,"d"))</f>
        <v>Day 141</v>
      </c>
      <c r="D91" s="24" t="str">
        <f t="shared" ca="1" si="106"/>
        <v>Day 142</v>
      </c>
      <c r="E91" s="24" t="str">
        <f t="shared" ca="1" si="106"/>
        <v>Day 143</v>
      </c>
      <c r="F91" s="24" t="str">
        <f t="shared" ca="1" si="106"/>
        <v>Day 144</v>
      </c>
      <c r="G91" s="24" t="str">
        <f t="shared" ca="1" si="106"/>
        <v>Day 145</v>
      </c>
      <c r="H91" s="24" t="str">
        <f t="shared" ca="1" si="106"/>
        <v>Day 146</v>
      </c>
      <c r="I91" s="24" t="str">
        <f t="shared" ca="1" si="106"/>
        <v>Day 147</v>
      </c>
    </row>
    <row r="92" spans="2:9" ht="57" customHeight="1" x14ac:dyDescent="0.2">
      <c r="B92" s="25"/>
      <c r="C92" s="9"/>
      <c r="D92" s="10"/>
      <c r="E92" s="10"/>
      <c r="F92" s="10"/>
      <c r="G92" s="10"/>
      <c r="H92" s="10"/>
      <c r="I92" s="10"/>
    </row>
    <row r="93" spans="2:9" s="5" customFormat="1" ht="17.25" customHeight="1" x14ac:dyDescent="0.25">
      <c r="B93" s="26"/>
      <c r="C93" s="27">
        <f ca="1">I89+1</f>
        <v>42019</v>
      </c>
      <c r="D93" s="28">
        <f ca="1">C93+ 1</f>
        <v>42020</v>
      </c>
      <c r="E93" s="28">
        <f t="shared" ref="E93" ca="1" si="107">D93+ 1</f>
        <v>42021</v>
      </c>
      <c r="F93" s="28">
        <f t="shared" ref="F93" ca="1" si="108">E93+ 1</f>
        <v>42022</v>
      </c>
      <c r="G93" s="28">
        <f t="shared" ref="G93" ca="1" si="109">F93+ 1</f>
        <v>42023</v>
      </c>
      <c r="H93" s="28">
        <f t="shared" ref="H93" ca="1" si="110">G93+ 1</f>
        <v>42024</v>
      </c>
      <c r="I93" s="28">
        <f t="shared" ref="I93" ca="1" si="111">H93+ 1</f>
        <v>42025</v>
      </c>
    </row>
    <row r="94" spans="2:9" customFormat="1" ht="17.25" customHeight="1" x14ac:dyDescent="0.2">
      <c r="B94" s="30"/>
      <c r="C94" s="30"/>
      <c r="D94" s="30"/>
      <c r="E94" s="30"/>
      <c r="F94" s="30"/>
      <c r="G94" s="30"/>
      <c r="H94" s="30"/>
      <c r="I94" s="30"/>
    </row>
    <row r="95" spans="2:9" ht="24.75" customHeight="1" x14ac:dyDescent="0.2">
      <c r="B95" s="42" t="str">
        <f ca="1">CONCATENATE("Trimester 2, Month ",DATEDIF(CalcDate,I98,"m")+1)</f>
        <v>Trimester 2, Month 6</v>
      </c>
      <c r="C95" s="30"/>
      <c r="D95" s="31"/>
      <c r="E95" s="31"/>
      <c r="F95" s="31"/>
      <c r="G95" s="31"/>
      <c r="H95" s="31"/>
      <c r="I95" s="31"/>
    </row>
    <row r="96" spans="2:9" s="4" customFormat="1" ht="17.25" customHeight="1" x14ac:dyDescent="0.2">
      <c r="B96" s="32" t="str">
        <f ca="1">CONCATENATE("Week ",(DATEDIF(CalcDate,I98,"d")/7))</f>
        <v>Week 22</v>
      </c>
      <c r="C96" s="23" t="str">
        <f t="shared" ref="C96:I96" ca="1" si="112">CONCATENATE("Day ",DATEDIF(CalcDate,C98,"d"))</f>
        <v>Day 148</v>
      </c>
      <c r="D96" s="24" t="str">
        <f t="shared" ca="1" si="112"/>
        <v>Day 149</v>
      </c>
      <c r="E96" s="24" t="str">
        <f t="shared" ca="1" si="112"/>
        <v>Day 150</v>
      </c>
      <c r="F96" s="24" t="str">
        <f t="shared" ca="1" si="112"/>
        <v>Day 151</v>
      </c>
      <c r="G96" s="24" t="str">
        <f t="shared" ca="1" si="112"/>
        <v>Day 152</v>
      </c>
      <c r="H96" s="24" t="str">
        <f t="shared" ca="1" si="112"/>
        <v>Day 153</v>
      </c>
      <c r="I96" s="24" t="str">
        <f t="shared" ca="1" si="112"/>
        <v>Day 154</v>
      </c>
    </row>
    <row r="97" spans="2:9" ht="57" customHeight="1" x14ac:dyDescent="0.2">
      <c r="B97" s="33"/>
      <c r="C97" s="9"/>
      <c r="D97" s="10"/>
      <c r="E97" s="10"/>
      <c r="F97" s="10"/>
      <c r="G97" s="10"/>
      <c r="H97" s="10"/>
      <c r="I97" s="10"/>
    </row>
    <row r="98" spans="2:9" s="5" customFormat="1" ht="17.25" customHeight="1" x14ac:dyDescent="0.25">
      <c r="B98" s="34"/>
      <c r="C98" s="27">
        <f ca="1">I93+1</f>
        <v>42026</v>
      </c>
      <c r="D98" s="28">
        <f t="shared" ref="D98" ca="1" si="113">C98+ 1</f>
        <v>42027</v>
      </c>
      <c r="E98" s="28">
        <f t="shared" ref="E98" ca="1" si="114">D98+ 1</f>
        <v>42028</v>
      </c>
      <c r="F98" s="28">
        <f t="shared" ref="F98" ca="1" si="115">E98+ 1</f>
        <v>42029</v>
      </c>
      <c r="G98" s="28">
        <f t="shared" ref="G98" ca="1" si="116">F98+ 1</f>
        <v>42030</v>
      </c>
      <c r="H98" s="28">
        <f t="shared" ref="H98" ca="1" si="117">G98+ 1</f>
        <v>42031</v>
      </c>
      <c r="I98" s="28">
        <f t="shared" ref="I98" ca="1" si="118">H98+ 1</f>
        <v>42032</v>
      </c>
    </row>
    <row r="99" spans="2:9" ht="17.25" customHeight="1" x14ac:dyDescent="0.2">
      <c r="B99" s="29"/>
      <c r="C99" s="30"/>
      <c r="D99" s="31"/>
      <c r="E99" s="31"/>
      <c r="F99" s="31"/>
      <c r="G99" s="31"/>
      <c r="H99" s="31"/>
      <c r="I99" s="31"/>
    </row>
    <row r="100" spans="2:9" s="4" customFormat="1" ht="17.25" customHeight="1" x14ac:dyDescent="0.2">
      <c r="B100" s="36" t="str">
        <f ca="1">CONCATENATE("Week ",(DATEDIF(CalcDate,I102,"d")/7))</f>
        <v>Week 23</v>
      </c>
      <c r="C100" s="23" t="str">
        <f t="shared" ref="C100:I100" ca="1" si="119">CONCATENATE("Day ",DATEDIF(CalcDate,C102,"d"))</f>
        <v>Day 155</v>
      </c>
      <c r="D100" s="24" t="str">
        <f t="shared" ca="1" si="119"/>
        <v>Day 156</v>
      </c>
      <c r="E100" s="24" t="str">
        <f t="shared" ca="1" si="119"/>
        <v>Day 157</v>
      </c>
      <c r="F100" s="24" t="str">
        <f t="shared" ca="1" si="119"/>
        <v>Day 158</v>
      </c>
      <c r="G100" s="24" t="str">
        <f t="shared" ca="1" si="119"/>
        <v>Day 159</v>
      </c>
      <c r="H100" s="24" t="str">
        <f t="shared" ca="1" si="119"/>
        <v>Day 160</v>
      </c>
      <c r="I100" s="24" t="str">
        <f t="shared" ca="1" si="119"/>
        <v>Day 161</v>
      </c>
    </row>
    <row r="101" spans="2:9" ht="57" customHeight="1" x14ac:dyDescent="0.2">
      <c r="B101" s="37"/>
      <c r="C101" s="9"/>
      <c r="D101" s="10"/>
      <c r="E101" s="10"/>
      <c r="F101" s="10"/>
      <c r="G101" s="10"/>
      <c r="H101" s="10"/>
      <c r="I101" s="10"/>
    </row>
    <row r="102" spans="2:9" s="5" customFormat="1" ht="17.25" customHeight="1" x14ac:dyDescent="0.25">
      <c r="B102" s="38"/>
      <c r="C102" s="27">
        <f ca="1">I98+1</f>
        <v>42033</v>
      </c>
      <c r="D102" s="28">
        <f t="shared" ref="D102" ca="1" si="120">C102+ 1</f>
        <v>42034</v>
      </c>
      <c r="E102" s="28">
        <f t="shared" ref="E102" ca="1" si="121">D102+ 1</f>
        <v>42035</v>
      </c>
      <c r="F102" s="28">
        <f t="shared" ref="F102" ca="1" si="122">E102+ 1</f>
        <v>42036</v>
      </c>
      <c r="G102" s="28">
        <f t="shared" ref="G102" ca="1" si="123">F102+ 1</f>
        <v>42037</v>
      </c>
      <c r="H102" s="28">
        <f t="shared" ref="H102" ca="1" si="124">G102+ 1</f>
        <v>42038</v>
      </c>
      <c r="I102" s="28">
        <f t="shared" ref="I102" ca="1" si="125">H102+ 1</f>
        <v>42039</v>
      </c>
    </row>
    <row r="103" spans="2:9" ht="17.25" customHeight="1" x14ac:dyDescent="0.2">
      <c r="B103" s="30"/>
      <c r="C103" s="30"/>
      <c r="D103" s="30"/>
      <c r="E103" s="30"/>
      <c r="F103" s="30"/>
      <c r="G103" s="30"/>
      <c r="H103" s="30"/>
      <c r="I103" s="30"/>
    </row>
    <row r="104" spans="2:9" s="4" customFormat="1" ht="17.25" customHeight="1" x14ac:dyDescent="0.2">
      <c r="B104" s="39" t="str">
        <f ca="1">CONCATENATE("Week ",(DATEDIF(CalcDate,I106,"d")/7))</f>
        <v>Week 24</v>
      </c>
      <c r="C104" s="23" t="str">
        <f t="shared" ref="C104:I104" ca="1" si="126">CONCATENATE("Day ",DATEDIF(CalcDate,C106,"d"))</f>
        <v>Day 162</v>
      </c>
      <c r="D104" s="24" t="str">
        <f t="shared" ca="1" si="126"/>
        <v>Day 163</v>
      </c>
      <c r="E104" s="24" t="str">
        <f t="shared" ca="1" si="126"/>
        <v>Day 164</v>
      </c>
      <c r="F104" s="24" t="str">
        <f t="shared" ca="1" si="126"/>
        <v>Day 165</v>
      </c>
      <c r="G104" s="24" t="str">
        <f t="shared" ca="1" si="126"/>
        <v>Day 166</v>
      </c>
      <c r="H104" s="24" t="str">
        <f t="shared" ca="1" si="126"/>
        <v>Day 167</v>
      </c>
      <c r="I104" s="24" t="str">
        <f t="shared" ca="1" si="126"/>
        <v>Day 168</v>
      </c>
    </row>
    <row r="105" spans="2:9" ht="57" customHeight="1" x14ac:dyDescent="0.2">
      <c r="B105" s="40"/>
      <c r="C105" s="9"/>
      <c r="D105" s="10"/>
      <c r="E105" s="10"/>
      <c r="F105" s="10"/>
      <c r="G105" s="10"/>
      <c r="H105" s="10"/>
      <c r="I105" s="10"/>
    </row>
    <row r="106" spans="2:9" s="5" customFormat="1" ht="17.25" customHeight="1" x14ac:dyDescent="0.25">
      <c r="B106" s="41"/>
      <c r="C106" s="27">
        <f ca="1">I102+1</f>
        <v>42040</v>
      </c>
      <c r="D106" s="27">
        <f t="shared" ref="D106:I106" ca="1" si="127">C106+1</f>
        <v>42041</v>
      </c>
      <c r="E106" s="27">
        <f t="shared" ca="1" si="127"/>
        <v>42042</v>
      </c>
      <c r="F106" s="27">
        <f t="shared" ca="1" si="127"/>
        <v>42043</v>
      </c>
      <c r="G106" s="27">
        <f t="shared" ca="1" si="127"/>
        <v>42044</v>
      </c>
      <c r="H106" s="27">
        <f t="shared" ca="1" si="127"/>
        <v>42045</v>
      </c>
      <c r="I106" s="27">
        <f t="shared" ca="1" si="127"/>
        <v>42046</v>
      </c>
    </row>
    <row r="107" spans="2:9" ht="16.5" customHeight="1" x14ac:dyDescent="0.2">
      <c r="B107" s="30"/>
      <c r="C107" s="30"/>
      <c r="D107" s="30"/>
      <c r="E107" s="30"/>
      <c r="F107" s="30"/>
      <c r="G107" s="30"/>
      <c r="H107" s="30"/>
      <c r="I107" s="30"/>
    </row>
    <row r="108" spans="2:9" s="4" customFormat="1" ht="17.25" customHeight="1" x14ac:dyDescent="0.2">
      <c r="B108" s="22" t="str">
        <f ca="1">CONCATENATE("Week ",(DATEDIF(CalcDate,I110,"d")/7))</f>
        <v>Week 25</v>
      </c>
      <c r="C108" s="23" t="str">
        <f t="shared" ref="C108:I108" ca="1" si="128">CONCATENATE("Day ",DATEDIF(CalcDate,C110,"d"))</f>
        <v>Day 169</v>
      </c>
      <c r="D108" s="24" t="str">
        <f t="shared" ca="1" si="128"/>
        <v>Day 170</v>
      </c>
      <c r="E108" s="24" t="str">
        <f t="shared" ca="1" si="128"/>
        <v>Day 171</v>
      </c>
      <c r="F108" s="24" t="str">
        <f t="shared" ca="1" si="128"/>
        <v>Day 172</v>
      </c>
      <c r="G108" s="24" t="str">
        <f t="shared" ca="1" si="128"/>
        <v>Day 173</v>
      </c>
      <c r="H108" s="24" t="str">
        <f t="shared" ca="1" si="128"/>
        <v>Day 174</v>
      </c>
      <c r="I108" s="24" t="str">
        <f t="shared" ca="1" si="128"/>
        <v>Day 175</v>
      </c>
    </row>
    <row r="109" spans="2:9" ht="57" customHeight="1" x14ac:dyDescent="0.2">
      <c r="B109" s="25"/>
      <c r="C109" s="9"/>
      <c r="D109" s="10"/>
      <c r="E109" s="10"/>
      <c r="F109" s="10"/>
      <c r="G109" s="10"/>
      <c r="H109" s="10"/>
      <c r="I109" s="10"/>
    </row>
    <row r="110" spans="2:9" s="5" customFormat="1" ht="17.25" customHeight="1" x14ac:dyDescent="0.25">
      <c r="B110" s="26"/>
      <c r="C110" s="27">
        <f ca="1">I106+1</f>
        <v>42047</v>
      </c>
      <c r="D110" s="28">
        <f ca="1">C110+ 1</f>
        <v>42048</v>
      </c>
      <c r="E110" s="28">
        <f t="shared" ref="E110" ca="1" si="129">D110+ 1</f>
        <v>42049</v>
      </c>
      <c r="F110" s="28">
        <f t="shared" ref="F110" ca="1" si="130">E110+ 1</f>
        <v>42050</v>
      </c>
      <c r="G110" s="28">
        <f t="shared" ref="G110" ca="1" si="131">F110+ 1</f>
        <v>42051</v>
      </c>
      <c r="H110" s="28">
        <f t="shared" ref="H110" ca="1" si="132">G110+ 1</f>
        <v>42052</v>
      </c>
      <c r="I110" s="28">
        <f t="shared" ref="I110" ca="1" si="133">H110+ 1</f>
        <v>42053</v>
      </c>
    </row>
    <row r="111" spans="2:9" ht="17.25" customHeight="1" x14ac:dyDescent="0.2">
      <c r="B111" s="29"/>
      <c r="C111" s="30"/>
      <c r="D111" s="31"/>
      <c r="E111" s="31"/>
      <c r="F111" s="31"/>
      <c r="G111" s="31"/>
      <c r="H111" s="31"/>
      <c r="I111" s="31"/>
    </row>
    <row r="112" spans="2:9" s="4" customFormat="1" ht="17.25" customHeight="1" x14ac:dyDescent="0.2">
      <c r="B112" s="32" t="str">
        <f ca="1">CONCATENATE("Week ",(DATEDIF(CalcDate,I114,"d")/7))</f>
        <v>Week 26</v>
      </c>
      <c r="C112" s="23" t="str">
        <f t="shared" ref="C112:I112" ca="1" si="134">CONCATENATE("Day ",DATEDIF(CalcDate,C114,"d"))</f>
        <v>Day 176</v>
      </c>
      <c r="D112" s="24" t="str">
        <f t="shared" ca="1" si="134"/>
        <v>Day 177</v>
      </c>
      <c r="E112" s="24" t="str">
        <f t="shared" ca="1" si="134"/>
        <v>Day 178</v>
      </c>
      <c r="F112" s="24" t="str">
        <f t="shared" ca="1" si="134"/>
        <v>Day 179</v>
      </c>
      <c r="G112" s="24" t="str">
        <f t="shared" ca="1" si="134"/>
        <v>Day 180</v>
      </c>
      <c r="H112" s="24" t="str">
        <f t="shared" ca="1" si="134"/>
        <v>Day 181</v>
      </c>
      <c r="I112" s="24" t="str">
        <f t="shared" ca="1" si="134"/>
        <v>Day 182</v>
      </c>
    </row>
    <row r="113" spans="2:9" ht="57" customHeight="1" x14ac:dyDescent="0.2">
      <c r="B113" s="33"/>
      <c r="C113" s="9"/>
      <c r="D113" s="10"/>
      <c r="E113" s="10"/>
      <c r="F113" s="10"/>
      <c r="G113" s="10"/>
      <c r="H113" s="10"/>
      <c r="I113" s="10"/>
    </row>
    <row r="114" spans="2:9" s="5" customFormat="1" ht="17.25" customHeight="1" x14ac:dyDescent="0.25">
      <c r="B114" s="34"/>
      <c r="C114" s="27">
        <f ca="1">I110+1</f>
        <v>42054</v>
      </c>
      <c r="D114" s="28">
        <f t="shared" ref="D114" ca="1" si="135">C114+ 1</f>
        <v>42055</v>
      </c>
      <c r="E114" s="28">
        <f t="shared" ref="E114" ca="1" si="136">D114+ 1</f>
        <v>42056</v>
      </c>
      <c r="F114" s="28">
        <f t="shared" ref="F114" ca="1" si="137">E114+ 1</f>
        <v>42057</v>
      </c>
      <c r="G114" s="28">
        <f t="shared" ref="G114" ca="1" si="138">F114+ 1</f>
        <v>42058</v>
      </c>
      <c r="H114" s="28">
        <f t="shared" ref="H114" ca="1" si="139">G114+ 1</f>
        <v>42059</v>
      </c>
      <c r="I114" s="28">
        <f t="shared" ref="I114" ca="1" si="140">H114+ 1</f>
        <v>42060</v>
      </c>
    </row>
    <row r="115" spans="2:9" customFormat="1" ht="17.25" customHeight="1" x14ac:dyDescent="0.2">
      <c r="B115" s="30"/>
      <c r="C115" s="30"/>
      <c r="D115" s="30"/>
      <c r="E115" s="30"/>
      <c r="F115" s="30"/>
      <c r="G115" s="30"/>
      <c r="H115" s="30"/>
      <c r="I115" s="30"/>
    </row>
    <row r="116" spans="2:9" ht="24.75" customHeight="1" x14ac:dyDescent="0.2">
      <c r="B116" s="42" t="str">
        <f ca="1">CONCATENATE("Trimester 3, Month ",DATEDIF(CalcDate,I119,"m")+1)</f>
        <v>Trimester 3, Month 7</v>
      </c>
      <c r="C116" s="30"/>
      <c r="D116" s="31"/>
      <c r="E116" s="31"/>
      <c r="F116" s="31"/>
      <c r="G116" s="31"/>
      <c r="H116" s="31"/>
      <c r="I116" s="31"/>
    </row>
    <row r="117" spans="2:9" s="4" customFormat="1" ht="17.25" customHeight="1" x14ac:dyDescent="0.2">
      <c r="B117" s="36" t="str">
        <f ca="1">CONCATENATE("Week ",(DATEDIF(CalcDate,I119,"d")/7))</f>
        <v>Week 27</v>
      </c>
      <c r="C117" s="23" t="str">
        <f t="shared" ref="C117:I117" ca="1" si="141">CONCATENATE("Day ",DATEDIF(CalcDate,C119,"d"))</f>
        <v>Day 183</v>
      </c>
      <c r="D117" s="24" t="str">
        <f t="shared" ca="1" si="141"/>
        <v>Day 184</v>
      </c>
      <c r="E117" s="24" t="str">
        <f t="shared" ca="1" si="141"/>
        <v>Day 185</v>
      </c>
      <c r="F117" s="24" t="str">
        <f t="shared" ca="1" si="141"/>
        <v>Day 186</v>
      </c>
      <c r="G117" s="24" t="str">
        <f t="shared" ca="1" si="141"/>
        <v>Day 187</v>
      </c>
      <c r="H117" s="24" t="str">
        <f t="shared" ca="1" si="141"/>
        <v>Day 188</v>
      </c>
      <c r="I117" s="24" t="str">
        <f t="shared" ca="1" si="141"/>
        <v>Day 189</v>
      </c>
    </row>
    <row r="118" spans="2:9" ht="57" customHeight="1" x14ac:dyDescent="0.2">
      <c r="B118" s="37"/>
      <c r="C118" s="9"/>
      <c r="D118" s="10"/>
      <c r="E118" s="10"/>
      <c r="F118" s="10"/>
      <c r="G118" s="10"/>
      <c r="H118" s="10"/>
      <c r="I118" s="10"/>
    </row>
    <row r="119" spans="2:9" s="5" customFormat="1" ht="17.25" customHeight="1" x14ac:dyDescent="0.25">
      <c r="B119" s="38"/>
      <c r="C119" s="27">
        <f ca="1">I114+1</f>
        <v>42061</v>
      </c>
      <c r="D119" s="28">
        <f t="shared" ref="D119" ca="1" si="142">C119+ 1</f>
        <v>42062</v>
      </c>
      <c r="E119" s="28">
        <f t="shared" ref="E119" ca="1" si="143">D119+ 1</f>
        <v>42063</v>
      </c>
      <c r="F119" s="28">
        <f t="shared" ref="F119" ca="1" si="144">E119+ 1</f>
        <v>42064</v>
      </c>
      <c r="G119" s="28">
        <f t="shared" ref="G119" ca="1" si="145">F119+ 1</f>
        <v>42065</v>
      </c>
      <c r="H119" s="28">
        <f t="shared" ref="H119" ca="1" si="146">G119+ 1</f>
        <v>42066</v>
      </c>
      <c r="I119" s="28">
        <f t="shared" ref="I119" ca="1" si="147">H119+ 1</f>
        <v>42067</v>
      </c>
    </row>
    <row r="120" spans="2:9" ht="17.25" customHeight="1" x14ac:dyDescent="0.2">
      <c r="B120" s="30"/>
      <c r="C120" s="30"/>
      <c r="D120" s="30"/>
      <c r="E120" s="30"/>
      <c r="F120" s="30"/>
      <c r="G120" s="30"/>
      <c r="H120" s="30"/>
      <c r="I120" s="30"/>
    </row>
    <row r="121" spans="2:9" s="4" customFormat="1" ht="17.25" customHeight="1" x14ac:dyDescent="0.2">
      <c r="B121" s="39" t="str">
        <f ca="1">CONCATENATE("Week ",(DATEDIF(CalcDate,I123,"d")/7))</f>
        <v>Week 28</v>
      </c>
      <c r="C121" s="23" t="str">
        <f t="shared" ref="C121:I121" ca="1" si="148">CONCATENATE("Day ",DATEDIF(CalcDate,C123,"d"))</f>
        <v>Day 190</v>
      </c>
      <c r="D121" s="24" t="str">
        <f t="shared" ca="1" si="148"/>
        <v>Day 191</v>
      </c>
      <c r="E121" s="24" t="str">
        <f t="shared" ca="1" si="148"/>
        <v>Day 192</v>
      </c>
      <c r="F121" s="24" t="str">
        <f t="shared" ca="1" si="148"/>
        <v>Day 193</v>
      </c>
      <c r="G121" s="24" t="str">
        <f t="shared" ca="1" si="148"/>
        <v>Day 194</v>
      </c>
      <c r="H121" s="24" t="str">
        <f t="shared" ca="1" si="148"/>
        <v>Day 195</v>
      </c>
      <c r="I121" s="24" t="str">
        <f t="shared" ca="1" si="148"/>
        <v>Day 196</v>
      </c>
    </row>
    <row r="122" spans="2:9" ht="57" customHeight="1" x14ac:dyDescent="0.2">
      <c r="B122" s="40"/>
      <c r="C122" s="9"/>
      <c r="D122" s="10"/>
      <c r="E122" s="10"/>
      <c r="F122" s="10"/>
      <c r="G122" s="10"/>
      <c r="H122" s="10"/>
      <c r="I122" s="10"/>
    </row>
    <row r="123" spans="2:9" s="5" customFormat="1" ht="17.25" customHeight="1" x14ac:dyDescent="0.25">
      <c r="B123" s="41"/>
      <c r="C123" s="27">
        <f ca="1">I119+1</f>
        <v>42068</v>
      </c>
      <c r="D123" s="27">
        <f t="shared" ref="D123:I123" ca="1" si="149">C123+1</f>
        <v>42069</v>
      </c>
      <c r="E123" s="27">
        <f t="shared" ca="1" si="149"/>
        <v>42070</v>
      </c>
      <c r="F123" s="27">
        <f t="shared" ca="1" si="149"/>
        <v>42071</v>
      </c>
      <c r="G123" s="27">
        <f t="shared" ca="1" si="149"/>
        <v>42072</v>
      </c>
      <c r="H123" s="27">
        <f t="shared" ca="1" si="149"/>
        <v>42073</v>
      </c>
      <c r="I123" s="27">
        <f t="shared" ca="1" si="149"/>
        <v>42074</v>
      </c>
    </row>
    <row r="124" spans="2:9" ht="16.5" customHeight="1" x14ac:dyDescent="0.2">
      <c r="B124" s="30"/>
      <c r="C124" s="30"/>
      <c r="D124" s="30"/>
      <c r="E124" s="30"/>
      <c r="F124" s="30"/>
      <c r="G124" s="30"/>
      <c r="H124" s="30"/>
      <c r="I124" s="30"/>
    </row>
    <row r="125" spans="2:9" s="4" customFormat="1" ht="17.25" customHeight="1" x14ac:dyDescent="0.2">
      <c r="B125" s="22" t="str">
        <f ca="1">CONCATENATE("Week ",(DATEDIF(CalcDate,I127,"d")/7))</f>
        <v>Week 29</v>
      </c>
      <c r="C125" s="23" t="str">
        <f t="shared" ref="C125:I125" ca="1" si="150">CONCATENATE("Day ",DATEDIF(CalcDate,C127,"d"))</f>
        <v>Day 197</v>
      </c>
      <c r="D125" s="24" t="str">
        <f t="shared" ca="1" si="150"/>
        <v>Day 198</v>
      </c>
      <c r="E125" s="24" t="str">
        <f t="shared" ca="1" si="150"/>
        <v>Day 199</v>
      </c>
      <c r="F125" s="24" t="str">
        <f t="shared" ca="1" si="150"/>
        <v>Day 200</v>
      </c>
      <c r="G125" s="24" t="str">
        <f t="shared" ca="1" si="150"/>
        <v>Day 201</v>
      </c>
      <c r="H125" s="24" t="str">
        <f t="shared" ca="1" si="150"/>
        <v>Day 202</v>
      </c>
      <c r="I125" s="24" t="str">
        <f t="shared" ca="1" si="150"/>
        <v>Day 203</v>
      </c>
    </row>
    <row r="126" spans="2:9" ht="57" customHeight="1" x14ac:dyDescent="0.2">
      <c r="B126" s="25"/>
      <c r="C126" s="9"/>
      <c r="D126" s="10"/>
      <c r="E126" s="10"/>
      <c r="F126" s="10"/>
      <c r="G126" s="10"/>
      <c r="H126" s="10"/>
      <c r="I126" s="10"/>
    </row>
    <row r="127" spans="2:9" s="5" customFormat="1" ht="17.25" customHeight="1" x14ac:dyDescent="0.25">
      <c r="B127" s="26"/>
      <c r="C127" s="27">
        <f ca="1">I123+1</f>
        <v>42075</v>
      </c>
      <c r="D127" s="28">
        <f ca="1">C127+ 1</f>
        <v>42076</v>
      </c>
      <c r="E127" s="28">
        <f t="shared" ref="E127" ca="1" si="151">D127+ 1</f>
        <v>42077</v>
      </c>
      <c r="F127" s="28">
        <f t="shared" ref="F127" ca="1" si="152">E127+ 1</f>
        <v>42078</v>
      </c>
      <c r="G127" s="28">
        <f t="shared" ref="G127" ca="1" si="153">F127+ 1</f>
        <v>42079</v>
      </c>
      <c r="H127" s="28">
        <f t="shared" ref="H127" ca="1" si="154">G127+ 1</f>
        <v>42080</v>
      </c>
      <c r="I127" s="28">
        <f t="shared" ref="I127" ca="1" si="155">H127+ 1</f>
        <v>42081</v>
      </c>
    </row>
    <row r="128" spans="2:9" ht="17.25" customHeight="1" x14ac:dyDescent="0.2">
      <c r="B128" s="29"/>
      <c r="C128" s="30"/>
      <c r="D128" s="31"/>
      <c r="E128" s="31"/>
      <c r="F128" s="31"/>
      <c r="G128" s="31"/>
      <c r="H128" s="31"/>
      <c r="I128" s="31"/>
    </row>
    <row r="129" spans="2:9" s="4" customFormat="1" ht="17.25" customHeight="1" x14ac:dyDescent="0.2">
      <c r="B129" s="32" t="str">
        <f ca="1">CONCATENATE("Week ",(DATEDIF(CalcDate,I131,"d")/7))</f>
        <v>Week 30</v>
      </c>
      <c r="C129" s="23" t="str">
        <f t="shared" ref="C129:I129" ca="1" si="156">CONCATENATE("Day ",DATEDIF(CalcDate,C131,"d"))</f>
        <v>Day 204</v>
      </c>
      <c r="D129" s="24" t="str">
        <f t="shared" ca="1" si="156"/>
        <v>Day 205</v>
      </c>
      <c r="E129" s="24" t="str">
        <f t="shared" ca="1" si="156"/>
        <v>Day 206</v>
      </c>
      <c r="F129" s="24" t="str">
        <f t="shared" ca="1" si="156"/>
        <v>Day 207</v>
      </c>
      <c r="G129" s="24" t="str">
        <f t="shared" ca="1" si="156"/>
        <v>Day 208</v>
      </c>
      <c r="H129" s="24" t="str">
        <f t="shared" ca="1" si="156"/>
        <v>Day 209</v>
      </c>
      <c r="I129" s="24" t="str">
        <f t="shared" ca="1" si="156"/>
        <v>Day 210</v>
      </c>
    </row>
    <row r="130" spans="2:9" ht="57" customHeight="1" x14ac:dyDescent="0.2">
      <c r="B130" s="33"/>
      <c r="C130" s="9"/>
      <c r="D130" s="10"/>
      <c r="E130" s="10"/>
      <c r="F130" s="10"/>
      <c r="G130" s="10"/>
      <c r="H130" s="10"/>
      <c r="I130" s="10"/>
    </row>
    <row r="131" spans="2:9" s="5" customFormat="1" ht="17.25" customHeight="1" x14ac:dyDescent="0.25">
      <c r="B131" s="34"/>
      <c r="C131" s="27">
        <f ca="1">I127+1</f>
        <v>42082</v>
      </c>
      <c r="D131" s="28">
        <f t="shared" ref="D131" ca="1" si="157">C131+ 1</f>
        <v>42083</v>
      </c>
      <c r="E131" s="28">
        <f t="shared" ref="E131" ca="1" si="158">D131+ 1</f>
        <v>42084</v>
      </c>
      <c r="F131" s="28">
        <f t="shared" ref="F131" ca="1" si="159">E131+ 1</f>
        <v>42085</v>
      </c>
      <c r="G131" s="28">
        <f t="shared" ref="G131" ca="1" si="160">F131+ 1</f>
        <v>42086</v>
      </c>
      <c r="H131" s="28">
        <f t="shared" ref="H131" ca="1" si="161">G131+ 1</f>
        <v>42087</v>
      </c>
      <c r="I131" s="28">
        <f t="shared" ref="I131" ca="1" si="162">H131+ 1</f>
        <v>42088</v>
      </c>
    </row>
    <row r="132" spans="2:9" customFormat="1" ht="17.25" customHeight="1" x14ac:dyDescent="0.2">
      <c r="B132" s="30"/>
      <c r="C132" s="30"/>
      <c r="D132" s="30"/>
      <c r="E132" s="30"/>
      <c r="F132" s="30"/>
      <c r="G132" s="30"/>
      <c r="H132" s="30"/>
      <c r="I132" s="30"/>
    </row>
    <row r="133" spans="2:9" ht="24.75" customHeight="1" x14ac:dyDescent="0.2">
      <c r="B133" s="42" t="str">
        <f ca="1">CONCATENATE("Trimester 3, Month ",DATEDIF(CalcDate,I136,"m")+1)</f>
        <v>Trimester 3, Month 8</v>
      </c>
      <c r="C133" s="30"/>
      <c r="D133" s="31"/>
      <c r="E133" s="31"/>
      <c r="F133" s="31"/>
      <c r="G133" s="31"/>
      <c r="H133" s="31"/>
      <c r="I133" s="31"/>
    </row>
    <row r="134" spans="2:9" s="4" customFormat="1" ht="17.25" customHeight="1" x14ac:dyDescent="0.2">
      <c r="B134" s="36" t="str">
        <f ca="1">CONCATENATE("Week ",(DATEDIF(CalcDate,I136,"d")/7))</f>
        <v>Week 31</v>
      </c>
      <c r="C134" s="23" t="str">
        <f t="shared" ref="C134:I134" ca="1" si="163">CONCATENATE("Day ",DATEDIF(CalcDate,C136,"d"))</f>
        <v>Day 211</v>
      </c>
      <c r="D134" s="24" t="str">
        <f t="shared" ca="1" si="163"/>
        <v>Day 212</v>
      </c>
      <c r="E134" s="24" t="str">
        <f t="shared" ca="1" si="163"/>
        <v>Day 213</v>
      </c>
      <c r="F134" s="24" t="str">
        <f t="shared" ca="1" si="163"/>
        <v>Day 214</v>
      </c>
      <c r="G134" s="24" t="str">
        <f t="shared" ca="1" si="163"/>
        <v>Day 215</v>
      </c>
      <c r="H134" s="24" t="str">
        <f t="shared" ca="1" si="163"/>
        <v>Day 216</v>
      </c>
      <c r="I134" s="24" t="str">
        <f t="shared" ca="1" si="163"/>
        <v>Day 217</v>
      </c>
    </row>
    <row r="135" spans="2:9" ht="57" customHeight="1" x14ac:dyDescent="0.2">
      <c r="B135" s="37"/>
      <c r="C135" s="9"/>
      <c r="D135" s="10"/>
      <c r="E135" s="10"/>
      <c r="F135" s="10"/>
      <c r="G135" s="10"/>
      <c r="H135" s="10"/>
      <c r="I135" s="10"/>
    </row>
    <row r="136" spans="2:9" s="5" customFormat="1" ht="17.25" customHeight="1" x14ac:dyDescent="0.25">
      <c r="B136" s="38"/>
      <c r="C136" s="27">
        <f ca="1">I131+1</f>
        <v>42089</v>
      </c>
      <c r="D136" s="28">
        <f t="shared" ref="D136" ca="1" si="164">C136+ 1</f>
        <v>42090</v>
      </c>
      <c r="E136" s="28">
        <f t="shared" ref="E136" ca="1" si="165">D136+ 1</f>
        <v>42091</v>
      </c>
      <c r="F136" s="28">
        <f t="shared" ref="F136" ca="1" si="166">E136+ 1</f>
        <v>42092</v>
      </c>
      <c r="G136" s="28">
        <f t="shared" ref="G136" ca="1" si="167">F136+ 1</f>
        <v>42093</v>
      </c>
      <c r="H136" s="28">
        <f t="shared" ref="H136" ca="1" si="168">G136+ 1</f>
        <v>42094</v>
      </c>
      <c r="I136" s="28">
        <f t="shared" ref="I136" ca="1" si="169">H136+ 1</f>
        <v>42095</v>
      </c>
    </row>
    <row r="137" spans="2:9" ht="17.25" customHeight="1" x14ac:dyDescent="0.2">
      <c r="B137" s="30"/>
      <c r="C137" s="30"/>
      <c r="D137" s="30"/>
      <c r="E137" s="30"/>
      <c r="F137" s="30"/>
      <c r="G137" s="30"/>
      <c r="H137" s="30"/>
      <c r="I137" s="30"/>
    </row>
    <row r="138" spans="2:9" s="4" customFormat="1" ht="17.25" customHeight="1" x14ac:dyDescent="0.2">
      <c r="B138" s="39" t="str">
        <f ca="1">CONCATENATE("Week ",(DATEDIF(CalcDate,I140,"d")/7))</f>
        <v>Week 32</v>
      </c>
      <c r="C138" s="23" t="str">
        <f t="shared" ref="C138:I138" ca="1" si="170">CONCATENATE("Day ",DATEDIF(CalcDate,C140,"d"))</f>
        <v>Day 218</v>
      </c>
      <c r="D138" s="24" t="str">
        <f t="shared" ca="1" si="170"/>
        <v>Day 219</v>
      </c>
      <c r="E138" s="24" t="str">
        <f t="shared" ca="1" si="170"/>
        <v>Day 220</v>
      </c>
      <c r="F138" s="24" t="str">
        <f t="shared" ca="1" si="170"/>
        <v>Day 221</v>
      </c>
      <c r="G138" s="24" t="str">
        <f t="shared" ca="1" si="170"/>
        <v>Day 222</v>
      </c>
      <c r="H138" s="24" t="str">
        <f t="shared" ca="1" si="170"/>
        <v>Day 223</v>
      </c>
      <c r="I138" s="24" t="str">
        <f t="shared" ca="1" si="170"/>
        <v>Day 224</v>
      </c>
    </row>
    <row r="139" spans="2:9" ht="57" customHeight="1" x14ac:dyDescent="0.2">
      <c r="B139" s="40"/>
      <c r="C139" s="9"/>
      <c r="D139" s="10"/>
      <c r="E139" s="10"/>
      <c r="F139" s="10"/>
      <c r="G139" s="10"/>
      <c r="H139" s="10"/>
      <c r="I139" s="10"/>
    </row>
    <row r="140" spans="2:9" s="5" customFormat="1" ht="17.25" customHeight="1" x14ac:dyDescent="0.25">
      <c r="B140" s="41"/>
      <c r="C140" s="27">
        <f ca="1">I136+1</f>
        <v>42096</v>
      </c>
      <c r="D140" s="27">
        <f t="shared" ref="D140:I140" ca="1" si="171">C140+1</f>
        <v>42097</v>
      </c>
      <c r="E140" s="27">
        <f t="shared" ca="1" si="171"/>
        <v>42098</v>
      </c>
      <c r="F140" s="27">
        <f t="shared" ca="1" si="171"/>
        <v>42099</v>
      </c>
      <c r="G140" s="27">
        <f t="shared" ca="1" si="171"/>
        <v>42100</v>
      </c>
      <c r="H140" s="27">
        <f t="shared" ca="1" si="171"/>
        <v>42101</v>
      </c>
      <c r="I140" s="27">
        <f t="shared" ca="1" si="171"/>
        <v>42102</v>
      </c>
    </row>
    <row r="141" spans="2:9" ht="16.5" customHeight="1" x14ac:dyDescent="0.2">
      <c r="B141" s="30"/>
      <c r="C141" s="30"/>
      <c r="D141" s="30"/>
      <c r="E141" s="30"/>
      <c r="F141" s="30"/>
      <c r="G141" s="30"/>
      <c r="H141" s="30"/>
      <c r="I141" s="30"/>
    </row>
    <row r="142" spans="2:9" s="4" customFormat="1" ht="17.25" customHeight="1" x14ac:dyDescent="0.2">
      <c r="B142" s="22" t="str">
        <f ca="1">CONCATENATE("Week ",(DATEDIF(CalcDate,I144,"d")/7))</f>
        <v>Week 33</v>
      </c>
      <c r="C142" s="23" t="str">
        <f t="shared" ref="C142:I142" ca="1" si="172">CONCATENATE("Day ",DATEDIF(CalcDate,C144,"d"))</f>
        <v>Day 225</v>
      </c>
      <c r="D142" s="24" t="str">
        <f t="shared" ca="1" si="172"/>
        <v>Day 226</v>
      </c>
      <c r="E142" s="24" t="str">
        <f t="shared" ca="1" si="172"/>
        <v>Day 227</v>
      </c>
      <c r="F142" s="24" t="str">
        <f t="shared" ca="1" si="172"/>
        <v>Day 228</v>
      </c>
      <c r="G142" s="24" t="str">
        <f t="shared" ca="1" si="172"/>
        <v>Day 229</v>
      </c>
      <c r="H142" s="24" t="str">
        <f t="shared" ca="1" si="172"/>
        <v>Day 230</v>
      </c>
      <c r="I142" s="24" t="str">
        <f t="shared" ca="1" si="172"/>
        <v>Day 231</v>
      </c>
    </row>
    <row r="143" spans="2:9" ht="57" customHeight="1" x14ac:dyDescent="0.2">
      <c r="B143" s="25"/>
      <c r="C143" s="9"/>
      <c r="D143" s="10"/>
      <c r="E143" s="10"/>
      <c r="F143" s="10"/>
      <c r="G143" s="10"/>
      <c r="H143" s="10"/>
      <c r="I143" s="10"/>
    </row>
    <row r="144" spans="2:9" s="5" customFormat="1" ht="17.25" customHeight="1" x14ac:dyDescent="0.25">
      <c r="B144" s="26"/>
      <c r="C144" s="27">
        <f ca="1">I140+1</f>
        <v>42103</v>
      </c>
      <c r="D144" s="28">
        <f ca="1">C144+ 1</f>
        <v>42104</v>
      </c>
      <c r="E144" s="28">
        <f t="shared" ref="E144" ca="1" si="173">D144+ 1</f>
        <v>42105</v>
      </c>
      <c r="F144" s="28">
        <f t="shared" ref="F144" ca="1" si="174">E144+ 1</f>
        <v>42106</v>
      </c>
      <c r="G144" s="28">
        <f t="shared" ref="G144" ca="1" si="175">F144+ 1</f>
        <v>42107</v>
      </c>
      <c r="H144" s="28">
        <f t="shared" ref="H144" ca="1" si="176">G144+ 1</f>
        <v>42108</v>
      </c>
      <c r="I144" s="28">
        <f t="shared" ref="I144" ca="1" si="177">H144+ 1</f>
        <v>42109</v>
      </c>
    </row>
    <row r="145" spans="2:9" ht="17.25" customHeight="1" x14ac:dyDescent="0.2">
      <c r="B145" s="29"/>
      <c r="C145" s="30"/>
      <c r="D145" s="31"/>
      <c r="E145" s="31"/>
      <c r="F145" s="31"/>
      <c r="G145" s="31"/>
      <c r="H145" s="31"/>
      <c r="I145" s="31"/>
    </row>
    <row r="146" spans="2:9" s="4" customFormat="1" ht="17.25" customHeight="1" x14ac:dyDescent="0.2">
      <c r="B146" s="32" t="str">
        <f ca="1">CONCATENATE("Week ",(DATEDIF(CalcDate,I148,"d")/7))</f>
        <v>Week 34</v>
      </c>
      <c r="C146" s="23" t="str">
        <f t="shared" ref="C146:I146" ca="1" si="178">CONCATENATE("Day ",DATEDIF(CalcDate,C148,"d"))</f>
        <v>Day 232</v>
      </c>
      <c r="D146" s="24" t="str">
        <f t="shared" ca="1" si="178"/>
        <v>Day 233</v>
      </c>
      <c r="E146" s="24" t="str">
        <f t="shared" ca="1" si="178"/>
        <v>Day 234</v>
      </c>
      <c r="F146" s="24" t="str">
        <f t="shared" ca="1" si="178"/>
        <v>Day 235</v>
      </c>
      <c r="G146" s="24" t="str">
        <f t="shared" ca="1" si="178"/>
        <v>Day 236</v>
      </c>
      <c r="H146" s="24" t="str">
        <f t="shared" ca="1" si="178"/>
        <v>Day 237</v>
      </c>
      <c r="I146" s="24" t="str">
        <f t="shared" ca="1" si="178"/>
        <v>Day 238</v>
      </c>
    </row>
    <row r="147" spans="2:9" ht="57" customHeight="1" x14ac:dyDescent="0.2">
      <c r="B147" s="33"/>
      <c r="C147" s="9"/>
      <c r="D147" s="10"/>
      <c r="E147" s="10"/>
      <c r="F147" s="10"/>
      <c r="G147" s="10"/>
      <c r="H147" s="10"/>
      <c r="I147" s="10"/>
    </row>
    <row r="148" spans="2:9" s="5" customFormat="1" ht="17.25" customHeight="1" x14ac:dyDescent="0.25">
      <c r="B148" s="34"/>
      <c r="C148" s="27">
        <f ca="1">I144+1</f>
        <v>42110</v>
      </c>
      <c r="D148" s="28">
        <f t="shared" ref="D148" ca="1" si="179">C148+ 1</f>
        <v>42111</v>
      </c>
      <c r="E148" s="28">
        <f t="shared" ref="E148" ca="1" si="180">D148+ 1</f>
        <v>42112</v>
      </c>
      <c r="F148" s="28">
        <f t="shared" ref="F148" ca="1" si="181">E148+ 1</f>
        <v>42113</v>
      </c>
      <c r="G148" s="28">
        <f t="shared" ref="G148" ca="1" si="182">F148+ 1</f>
        <v>42114</v>
      </c>
      <c r="H148" s="28">
        <f t="shared" ref="H148" ca="1" si="183">G148+ 1</f>
        <v>42115</v>
      </c>
      <c r="I148" s="28">
        <f t="shared" ref="I148" ca="1" si="184">H148+ 1</f>
        <v>42116</v>
      </c>
    </row>
    <row r="149" spans="2:9" ht="17.25" customHeight="1" x14ac:dyDescent="0.2">
      <c r="B149" s="29"/>
      <c r="C149" s="30"/>
      <c r="D149" s="31"/>
      <c r="E149" s="31"/>
      <c r="F149" s="31"/>
      <c r="G149" s="31"/>
      <c r="H149" s="31"/>
      <c r="I149" s="31"/>
    </row>
    <row r="150" spans="2:9" s="4" customFormat="1" ht="17.25" customHeight="1" x14ac:dyDescent="0.2">
      <c r="B150" s="36" t="str">
        <f ca="1">CONCATENATE("Week ",(DATEDIF(CalcDate,I152,"d")/7))</f>
        <v>Week 35</v>
      </c>
      <c r="C150" s="23" t="str">
        <f t="shared" ref="C150:I150" ca="1" si="185">CONCATENATE("Day ",DATEDIF(CalcDate,C152,"d"))</f>
        <v>Day 239</v>
      </c>
      <c r="D150" s="24" t="str">
        <f t="shared" ca="1" si="185"/>
        <v>Day 240</v>
      </c>
      <c r="E150" s="24" t="str">
        <f t="shared" ca="1" si="185"/>
        <v>Day 241</v>
      </c>
      <c r="F150" s="24" t="str">
        <f t="shared" ca="1" si="185"/>
        <v>Day 242</v>
      </c>
      <c r="G150" s="24" t="str">
        <f t="shared" ca="1" si="185"/>
        <v>Day 243</v>
      </c>
      <c r="H150" s="24" t="str">
        <f t="shared" ca="1" si="185"/>
        <v>Day 244</v>
      </c>
      <c r="I150" s="24" t="str">
        <f t="shared" ca="1" si="185"/>
        <v>Day 245</v>
      </c>
    </row>
    <row r="151" spans="2:9" ht="57" customHeight="1" x14ac:dyDescent="0.2">
      <c r="B151" s="37"/>
      <c r="C151" s="9"/>
      <c r="D151" s="10"/>
      <c r="E151" s="10"/>
      <c r="F151" s="10"/>
      <c r="G151" s="10"/>
      <c r="H151" s="10"/>
      <c r="I151" s="10"/>
    </row>
    <row r="152" spans="2:9" s="5" customFormat="1" ht="17.25" customHeight="1" x14ac:dyDescent="0.25">
      <c r="B152" s="38"/>
      <c r="C152" s="27">
        <f ca="1">I148+1</f>
        <v>42117</v>
      </c>
      <c r="D152" s="28">
        <f t="shared" ref="D152" ca="1" si="186">C152+ 1</f>
        <v>42118</v>
      </c>
      <c r="E152" s="28">
        <f t="shared" ref="E152" ca="1" si="187">D152+ 1</f>
        <v>42119</v>
      </c>
      <c r="F152" s="28">
        <f t="shared" ref="F152" ca="1" si="188">E152+ 1</f>
        <v>42120</v>
      </c>
      <c r="G152" s="28">
        <f t="shared" ref="G152" ca="1" si="189">F152+ 1</f>
        <v>42121</v>
      </c>
      <c r="H152" s="28">
        <f t="shared" ref="H152" ca="1" si="190">G152+ 1</f>
        <v>42122</v>
      </c>
      <c r="I152" s="28">
        <f t="shared" ref="I152" ca="1" si="191">H152+ 1</f>
        <v>42123</v>
      </c>
    </row>
    <row r="153" spans="2:9" customFormat="1" ht="17.25" customHeight="1" x14ac:dyDescent="0.2">
      <c r="B153" s="30"/>
      <c r="C153" s="30"/>
      <c r="D153" s="30"/>
      <c r="E153" s="30"/>
      <c r="F153" s="30"/>
      <c r="G153" s="30"/>
      <c r="H153" s="30"/>
      <c r="I153" s="30"/>
    </row>
    <row r="154" spans="2:9" ht="24.75" customHeight="1" x14ac:dyDescent="0.2">
      <c r="B154" s="42" t="str">
        <f ca="1">CONCATENATE("Trimester 3, Month ",DATEDIF(CalcDate,I161,"m")+1)</f>
        <v>Trimester 3, Month 9</v>
      </c>
      <c r="C154" s="30"/>
      <c r="D154" s="30"/>
      <c r="E154" s="30"/>
      <c r="F154" s="30"/>
      <c r="G154" s="30"/>
      <c r="H154" s="30"/>
      <c r="I154" s="30"/>
    </row>
    <row r="155" spans="2:9" s="4" customFormat="1" ht="17.25" customHeight="1" x14ac:dyDescent="0.2">
      <c r="B155" s="39" t="str">
        <f ca="1">CONCATENATE("Week ",(DATEDIF(CalcDate,I157,"d")/7))</f>
        <v>Week 36</v>
      </c>
      <c r="C155" s="23" t="str">
        <f t="shared" ref="C155:I155" ca="1" si="192">CONCATENATE("Day ",DATEDIF(CalcDate,C157,"d"))</f>
        <v>Day 246</v>
      </c>
      <c r="D155" s="24" t="str">
        <f t="shared" ca="1" si="192"/>
        <v>Day 247</v>
      </c>
      <c r="E155" s="24" t="str">
        <f t="shared" ca="1" si="192"/>
        <v>Day 248</v>
      </c>
      <c r="F155" s="24" t="str">
        <f t="shared" ca="1" si="192"/>
        <v>Day 249</v>
      </c>
      <c r="G155" s="24" t="str">
        <f t="shared" ca="1" si="192"/>
        <v>Day 250</v>
      </c>
      <c r="H155" s="24" t="str">
        <f t="shared" ca="1" si="192"/>
        <v>Day 251</v>
      </c>
      <c r="I155" s="24" t="str">
        <f t="shared" ca="1" si="192"/>
        <v>Day 252</v>
      </c>
    </row>
    <row r="156" spans="2:9" ht="57" customHeight="1" x14ac:dyDescent="0.2">
      <c r="B156" s="40"/>
      <c r="C156" s="9"/>
      <c r="D156" s="10"/>
      <c r="E156" s="10"/>
      <c r="F156" s="10"/>
      <c r="G156" s="10"/>
      <c r="H156" s="10"/>
      <c r="I156" s="10"/>
    </row>
    <row r="157" spans="2:9" s="5" customFormat="1" ht="17.25" customHeight="1" x14ac:dyDescent="0.25">
      <c r="B157" s="41"/>
      <c r="C157" s="27">
        <f ca="1">I152+1</f>
        <v>42124</v>
      </c>
      <c r="D157" s="27">
        <f t="shared" ref="D157:I157" ca="1" si="193">C157+1</f>
        <v>42125</v>
      </c>
      <c r="E157" s="27">
        <f t="shared" ca="1" si="193"/>
        <v>42126</v>
      </c>
      <c r="F157" s="27">
        <f t="shared" ca="1" si="193"/>
        <v>42127</v>
      </c>
      <c r="G157" s="27">
        <f t="shared" ca="1" si="193"/>
        <v>42128</v>
      </c>
      <c r="H157" s="27">
        <f t="shared" ca="1" si="193"/>
        <v>42129</v>
      </c>
      <c r="I157" s="27">
        <f t="shared" ca="1" si="193"/>
        <v>42130</v>
      </c>
    </row>
    <row r="158" spans="2:9" ht="16.5" customHeight="1" x14ac:dyDescent="0.2">
      <c r="B158" s="30"/>
      <c r="C158" s="30"/>
      <c r="D158" s="30"/>
      <c r="E158" s="30"/>
      <c r="F158" s="30"/>
      <c r="G158" s="30"/>
      <c r="H158" s="30"/>
      <c r="I158" s="30"/>
    </row>
    <row r="159" spans="2:9" s="4" customFormat="1" ht="17.25" customHeight="1" x14ac:dyDescent="0.2">
      <c r="B159" s="22" t="str">
        <f ca="1">CONCATENATE("Week ",(DATEDIF(CalcDate,I161,"d")/7))</f>
        <v>Week 37</v>
      </c>
      <c r="C159" s="23" t="str">
        <f t="shared" ref="C159:I159" ca="1" si="194">CONCATENATE("Day ",DATEDIF(CalcDate,C161,"d"))</f>
        <v>Day 253</v>
      </c>
      <c r="D159" s="24" t="str">
        <f t="shared" ca="1" si="194"/>
        <v>Day 254</v>
      </c>
      <c r="E159" s="24" t="str">
        <f t="shared" ca="1" si="194"/>
        <v>Day 255</v>
      </c>
      <c r="F159" s="24" t="str">
        <f t="shared" ca="1" si="194"/>
        <v>Day 256</v>
      </c>
      <c r="G159" s="24" t="str">
        <f t="shared" ca="1" si="194"/>
        <v>Day 257</v>
      </c>
      <c r="H159" s="24" t="str">
        <f t="shared" ca="1" si="194"/>
        <v>Day 258</v>
      </c>
      <c r="I159" s="24" t="str">
        <f t="shared" ca="1" si="194"/>
        <v>Day 259</v>
      </c>
    </row>
    <row r="160" spans="2:9" ht="57" customHeight="1" x14ac:dyDescent="0.2">
      <c r="B160" s="25"/>
      <c r="C160" s="9"/>
      <c r="D160" s="10"/>
      <c r="E160" s="10"/>
      <c r="F160" s="10"/>
      <c r="G160" s="10"/>
      <c r="H160" s="10"/>
      <c r="I160" s="10"/>
    </row>
    <row r="161" spans="2:9" s="5" customFormat="1" ht="17.25" customHeight="1" x14ac:dyDescent="0.25">
      <c r="B161" s="26"/>
      <c r="C161" s="27">
        <f ca="1">I157+1</f>
        <v>42131</v>
      </c>
      <c r="D161" s="28">
        <f ca="1">C161+ 1</f>
        <v>42132</v>
      </c>
      <c r="E161" s="28">
        <f t="shared" ref="E161" ca="1" si="195">D161+ 1</f>
        <v>42133</v>
      </c>
      <c r="F161" s="28">
        <f t="shared" ref="F161" ca="1" si="196">E161+ 1</f>
        <v>42134</v>
      </c>
      <c r="G161" s="28">
        <f t="shared" ref="G161" ca="1" si="197">F161+ 1</f>
        <v>42135</v>
      </c>
      <c r="H161" s="28">
        <f t="shared" ref="H161" ca="1" si="198">G161+ 1</f>
        <v>42136</v>
      </c>
      <c r="I161" s="28">
        <f t="shared" ref="I161" ca="1" si="199">H161+ 1</f>
        <v>42137</v>
      </c>
    </row>
    <row r="162" spans="2:9" ht="17.25" customHeight="1" x14ac:dyDescent="0.2">
      <c r="B162" s="29"/>
      <c r="C162" s="30"/>
      <c r="D162" s="31"/>
      <c r="E162" s="31"/>
      <c r="F162" s="31"/>
      <c r="G162" s="31"/>
      <c r="H162" s="31"/>
      <c r="I162" s="31"/>
    </row>
    <row r="163" spans="2:9" s="4" customFormat="1" ht="17.25" customHeight="1" x14ac:dyDescent="0.2">
      <c r="B163" s="32" t="str">
        <f ca="1">CONCATENATE("Week ",(DATEDIF(CalcDate,I165,"d")/7))</f>
        <v>Week 38</v>
      </c>
      <c r="C163" s="23" t="str">
        <f t="shared" ref="C163:I163" ca="1" si="200">CONCATENATE("Day ",DATEDIF(CalcDate,C165,"d"))</f>
        <v>Day 260</v>
      </c>
      <c r="D163" s="24" t="str">
        <f t="shared" ca="1" si="200"/>
        <v>Day 261</v>
      </c>
      <c r="E163" s="24" t="str">
        <f t="shared" ca="1" si="200"/>
        <v>Day 262</v>
      </c>
      <c r="F163" s="24" t="str">
        <f t="shared" ca="1" si="200"/>
        <v>Day 263</v>
      </c>
      <c r="G163" s="24" t="str">
        <f t="shared" ca="1" si="200"/>
        <v>Day 264</v>
      </c>
      <c r="H163" s="24" t="str">
        <f t="shared" ca="1" si="200"/>
        <v>Day 265</v>
      </c>
      <c r="I163" s="24" t="str">
        <f t="shared" ca="1" si="200"/>
        <v>Day 266</v>
      </c>
    </row>
    <row r="164" spans="2:9" ht="57" customHeight="1" x14ac:dyDescent="0.2">
      <c r="B164" s="33"/>
      <c r="C164" s="9"/>
      <c r="D164" s="10"/>
      <c r="E164" s="10"/>
      <c r="F164" s="10"/>
      <c r="G164" s="10"/>
      <c r="H164" s="10"/>
      <c r="I164" s="10"/>
    </row>
    <row r="165" spans="2:9" s="5" customFormat="1" ht="17.25" customHeight="1" x14ac:dyDescent="0.25">
      <c r="B165" s="34"/>
      <c r="C165" s="27">
        <f ca="1">I161+1</f>
        <v>42138</v>
      </c>
      <c r="D165" s="28">
        <f t="shared" ref="D165" ca="1" si="201">C165+ 1</f>
        <v>42139</v>
      </c>
      <c r="E165" s="28">
        <f t="shared" ref="E165" ca="1" si="202">D165+ 1</f>
        <v>42140</v>
      </c>
      <c r="F165" s="28">
        <f t="shared" ref="F165" ca="1" si="203">E165+ 1</f>
        <v>42141</v>
      </c>
      <c r="G165" s="28">
        <f t="shared" ref="G165" ca="1" si="204">F165+ 1</f>
        <v>42142</v>
      </c>
      <c r="H165" s="28">
        <f t="shared" ref="H165" ca="1" si="205">G165+ 1</f>
        <v>42143</v>
      </c>
      <c r="I165" s="28">
        <f t="shared" ref="I165" ca="1" si="206">H165+ 1</f>
        <v>42144</v>
      </c>
    </row>
    <row r="166" spans="2:9" ht="17.25" customHeight="1" x14ac:dyDescent="0.2">
      <c r="B166" s="29"/>
      <c r="C166" s="30"/>
      <c r="D166" s="31"/>
      <c r="E166" s="31"/>
      <c r="F166" s="31"/>
      <c r="G166" s="31"/>
      <c r="H166" s="31"/>
      <c r="I166" s="44"/>
    </row>
    <row r="167" spans="2:9" s="4" customFormat="1" ht="17.25" customHeight="1" x14ac:dyDescent="0.2">
      <c r="B167" s="36" t="str">
        <f ca="1">CONCATENATE("Week ",(DATEDIF(CalcDate,I169,"d")/7))</f>
        <v>Week 39</v>
      </c>
      <c r="C167" s="23" t="str">
        <f t="shared" ref="C167:I167" ca="1" si="207">CONCATENATE("Day ",DATEDIF(CalcDate,C169,"d"))</f>
        <v>Day 267</v>
      </c>
      <c r="D167" s="24" t="str">
        <f t="shared" ca="1" si="207"/>
        <v>Day 268</v>
      </c>
      <c r="E167" s="24" t="str">
        <f t="shared" ca="1" si="207"/>
        <v>Day 269</v>
      </c>
      <c r="F167" s="24" t="str">
        <f t="shared" ca="1" si="207"/>
        <v>Day 270</v>
      </c>
      <c r="G167" s="24" t="str">
        <f t="shared" ca="1" si="207"/>
        <v>Day 271</v>
      </c>
      <c r="H167" s="24" t="str">
        <f t="shared" ca="1" si="207"/>
        <v>Day 272</v>
      </c>
      <c r="I167" s="24" t="str">
        <f t="shared" ca="1" si="207"/>
        <v>Day 273</v>
      </c>
    </row>
    <row r="168" spans="2:9" ht="57" customHeight="1" x14ac:dyDescent="0.2">
      <c r="B168" s="37"/>
      <c r="C168" s="9"/>
      <c r="D168" s="10"/>
      <c r="E168" s="10"/>
      <c r="F168" s="10"/>
      <c r="G168" s="10"/>
      <c r="H168" s="10"/>
      <c r="I168" s="10"/>
    </row>
    <row r="169" spans="2:9" s="5" customFormat="1" ht="17.25" customHeight="1" x14ac:dyDescent="0.25">
      <c r="B169" s="38"/>
      <c r="C169" s="27">
        <f ca="1">I165+1</f>
        <v>42145</v>
      </c>
      <c r="D169" s="28">
        <f t="shared" ref="D169" ca="1" si="208">C169+ 1</f>
        <v>42146</v>
      </c>
      <c r="E169" s="28">
        <f t="shared" ref="E169" ca="1" si="209">D169+ 1</f>
        <v>42147</v>
      </c>
      <c r="F169" s="28">
        <f t="shared" ref="F169" ca="1" si="210">E169+ 1</f>
        <v>42148</v>
      </c>
      <c r="G169" s="28">
        <f t="shared" ref="G169" ca="1" si="211">F169+ 1</f>
        <v>42149</v>
      </c>
      <c r="H169" s="28">
        <f t="shared" ref="H169" ca="1" si="212">G169+ 1</f>
        <v>42150</v>
      </c>
      <c r="I169" s="28">
        <f t="shared" ref="I169" ca="1" si="213">H169+ 1</f>
        <v>42151</v>
      </c>
    </row>
    <row r="170" spans="2:9" ht="17.25" customHeight="1" x14ac:dyDescent="0.2">
      <c r="B170" s="30"/>
      <c r="C170" s="30"/>
      <c r="D170" s="30"/>
      <c r="E170" s="30"/>
      <c r="F170" s="30"/>
      <c r="G170" s="30"/>
      <c r="H170" s="30"/>
      <c r="I170" s="30"/>
    </row>
    <row r="171" spans="2:9" s="4" customFormat="1" ht="17.25" customHeight="1" x14ac:dyDescent="0.2">
      <c r="B171" s="39" t="str">
        <f ca="1">CONCATENATE("Week ",(DATEDIF(CalcDate,I173,"d")/7))</f>
        <v>Week 40</v>
      </c>
      <c r="C171" s="23" t="str">
        <f t="shared" ref="C171:I171" ca="1" si="214">CONCATENATE("Day ",DATEDIF(CalcDate,C173,"d"))</f>
        <v>Day 274</v>
      </c>
      <c r="D171" s="24" t="str">
        <f t="shared" ca="1" si="214"/>
        <v>Day 275</v>
      </c>
      <c r="E171" s="24" t="str">
        <f t="shared" ca="1" si="214"/>
        <v>Day 276</v>
      </c>
      <c r="F171" s="24" t="str">
        <f t="shared" ca="1" si="214"/>
        <v>Day 277</v>
      </c>
      <c r="G171" s="24" t="str">
        <f t="shared" ca="1" si="214"/>
        <v>Day 278</v>
      </c>
      <c r="H171" s="24" t="str">
        <f t="shared" ca="1" si="214"/>
        <v>Day 279</v>
      </c>
      <c r="I171" s="24" t="str">
        <f t="shared" ca="1" si="214"/>
        <v>Day 280</v>
      </c>
    </row>
    <row r="172" spans="2:9" ht="57" customHeight="1" x14ac:dyDescent="0.2">
      <c r="B172" s="40"/>
      <c r="C172" s="9"/>
      <c r="D172" s="10"/>
      <c r="E172" s="10"/>
      <c r="F172" s="10"/>
      <c r="G172" s="10"/>
      <c r="H172" s="10"/>
      <c r="I172" s="10"/>
    </row>
    <row r="173" spans="2:9" s="5" customFormat="1" ht="17.25" customHeight="1" x14ac:dyDescent="0.25">
      <c r="B173" s="41"/>
      <c r="C173" s="27">
        <f ca="1">I169+1</f>
        <v>42152</v>
      </c>
      <c r="D173" s="27">
        <f t="shared" ref="D173:I173" ca="1" si="215">C173+1</f>
        <v>42153</v>
      </c>
      <c r="E173" s="27">
        <f t="shared" ca="1" si="215"/>
        <v>42154</v>
      </c>
      <c r="F173" s="27">
        <f t="shared" ca="1" si="215"/>
        <v>42155</v>
      </c>
      <c r="G173" s="27">
        <f t="shared" ca="1" si="215"/>
        <v>42156</v>
      </c>
      <c r="H173" s="27">
        <f t="shared" ca="1" si="215"/>
        <v>42157</v>
      </c>
      <c r="I173" s="27">
        <f t="shared" ca="1" si="215"/>
        <v>42158</v>
      </c>
    </row>
  </sheetData>
  <conditionalFormatting sqref="C9:I9 C13:I13 C17:I17 C21:I21 C26:I26 C30:I30 C34:I34 C38:I38 C43:I43 C47:I47 C51:I51 C55:I55 C59:I59 C64:I64 C68:I68 C72:I72 C76:I76 C81:I81 C85:I85 C89:I89 C93:I93 C98:I98 C102:I102 C106:I106 C110:I110 C114:I114 C119:I119 C123:I123 C127:I127 C131:I131 C136:I136 C140:I140 C144:I144 C148:I148 C152:I152 C157:I157 C161:I161 C165:I165 C169:I169 C173:I173">
    <cfRule type="expression" dxfId="0" priority="1">
      <formula>C9=TODAY()</formula>
    </cfRule>
  </conditionalFormatting>
  <dataValidations count="1">
    <dataValidation type="list" allowBlank="1" showInputMessage="1" showErrorMessage="1" sqref="G3">
      <formula1>"Date of Last Period,Date of Conception"</formula1>
    </dataValidation>
  </dataValidations>
  <pageMargins left="0.25" right="0.25" top="0.75" bottom="0.75" header="0.3" footer="0.3"/>
  <pageSetup scale="71" fitToHeight="0" orientation="portrait" r:id="rId1"/>
  <headerFooter>
    <oddFooter>Page &amp;P of &amp;N</oddFooter>
  </headerFooter>
  <rowBreaks count="5" manualBreakCount="5">
    <brk id="34" max="16383" man="1"/>
    <brk id="68" max="16383" man="1"/>
    <brk id="102" max="16383" man="1"/>
    <brk id="136" max="16383" man="1"/>
    <brk id="16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D855A8F-0E41-43AE-B225-7000FC8FC0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Pregnancy Calendar</vt:lpstr>
      <vt:lpstr>BabyName</vt:lpstr>
      <vt:lpstr>CalcDate</vt:lpstr>
      <vt:lpstr>CalcMethod</vt:lpstr>
      <vt:lpstr>DueDate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Kenan Çılman</dc:creator>
  <cp:keywords/>
  <cp:lastModifiedBy>Kenan Çılman</cp:lastModifiedBy>
  <dcterms:created xsi:type="dcterms:W3CDTF">2014-10-26T17:11:49Z</dcterms:created>
  <dcterms:modified xsi:type="dcterms:W3CDTF">2014-10-26T17:11:49Z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TC034276109991</vt:lpwstr>
  </property>
</Properties>
</file>