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ownloads\"/>
    </mc:Choice>
  </mc:AlternateContent>
  <xr:revisionPtr revIDLastSave="0" documentId="13_ncr:1_{88AF8C53-667C-4935-8F26-E723BECB1B20}" xr6:coauthVersionLast="47" xr6:coauthVersionMax="47" xr10:uidLastSave="{00000000-0000-0000-0000-000000000000}"/>
  <bookViews>
    <workbookView xWindow="-108" yWindow="-108" windowWidth="23256" windowHeight="12576" xr2:uid="{72B3F393-E73F-4F99-98BB-70738256A5CE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6" i="1"/>
  <c r="G5" i="1"/>
  <c r="F12" i="1"/>
  <c r="F10" i="1"/>
  <c r="F9" i="1"/>
  <c r="F7" i="1"/>
  <c r="G11" i="1"/>
  <c r="G7" i="1" l="1"/>
  <c r="G9" i="1" s="1"/>
  <c r="G10" i="1" s="1"/>
  <c r="G12" i="1" s="1"/>
</calcChain>
</file>

<file path=xl/sharedStrings.xml><?xml version="1.0" encoding="utf-8"?>
<sst xmlns="http://schemas.openxmlformats.org/spreadsheetml/2006/main" count="18" uniqueCount="17">
  <si>
    <t>Kalem</t>
  </si>
  <si>
    <t>Net Satışlar</t>
  </si>
  <si>
    <t>Satışların Maliyeti</t>
  </si>
  <si>
    <t>Brüt Kâr</t>
  </si>
  <si>
    <t>Faaliyet Giderleri</t>
  </si>
  <si>
    <t>Faaliyet Kârı</t>
  </si>
  <si>
    <t>Vergi Öncesi Kâr</t>
  </si>
  <si>
    <t>Dönem Vergi Gideri</t>
  </si>
  <si>
    <t>Net Dönem Kârı</t>
  </si>
  <si>
    <t>Resmi Tutar</t>
  </si>
  <si>
    <t>Reeskont Sonrası Tutar</t>
  </si>
  <si>
    <t>Açıklama</t>
  </si>
  <si>
    <t>Ticari alacak devir süresi ile reeskont edilmiştir.</t>
  </si>
  <si>
    <t>Faiz Oranları:</t>
  </si>
  <si>
    <t>Ticari borç devir süresi ile reeskont edilmiştir.</t>
  </si>
  <si>
    <t>Ticari Alacak Devir Süresi</t>
  </si>
  <si>
    <t>Ticari Borç Devir Süresi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</si>
</sst>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sz val="14"/>
      <color theme="1"/>
      <name val="Calibri"/>
      <family val="2"/>
      <charset val="162"/>
    </font>
    <font>
      <b/>
      <sz val="14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AE44-2D34-4522-A4FB-3A35225D6F99}">
  <dimension ref="A1:H12"/>
  <sheetViews>
    <sheetView tabSelected="1" workbookViewId="0">
      <selection activeCell="B2" sqref="B2"/>
    </sheetView>
  </sheetViews>
  <sheetFormatPr defaultRowHeight="18" x14ac:dyDescent="0.35"/>
  <cols>
    <col min="1" max="1" width="26.88671875" style="1" bestFit="1" customWidth="1"/>
    <col min="2" max="4" width="8.88671875" style="1"/>
    <col min="5" max="5" width="21.44140625" style="1" bestFit="1" customWidth="1"/>
    <col min="6" max="6" width="13.33203125" style="1" bestFit="1" customWidth="1"/>
    <col min="7" max="7" width="19.33203125" style="1" bestFit="1" customWidth="1"/>
    <col min="8" max="8" width="50.109375" style="1" bestFit="1" customWidth="1"/>
    <col min="9" max="16384" width="8.88671875" style="1"/>
  </cols>
  <sheetData>
    <row r="1" spans="1:8" x14ac:dyDescent="0.35">
      <c r="A1" s="1" t="s">
        <v>13</v>
      </c>
      <c r="B1" s="2">
        <v>0.5</v>
      </c>
    </row>
    <row r="2" spans="1:8" x14ac:dyDescent="0.35">
      <c r="A2" s="1" t="s">
        <v>15</v>
      </c>
      <c r="B2" s="1">
        <v>74</v>
      </c>
    </row>
    <row r="3" spans="1:8" x14ac:dyDescent="0.35">
      <c r="A3" s="1" t="s">
        <v>16</v>
      </c>
      <c r="B3" s="1">
        <v>85</v>
      </c>
    </row>
    <row r="4" spans="1:8" ht="36" x14ac:dyDescent="0.35">
      <c r="E4" s="3" t="s">
        <v>0</v>
      </c>
      <c r="F4" s="4" t="s">
        <v>9</v>
      </c>
      <c r="G4" s="4" t="s">
        <v>10</v>
      </c>
      <c r="H4" s="4" t="s">
        <v>11</v>
      </c>
    </row>
    <row r="5" spans="1:8" x14ac:dyDescent="0.35">
      <c r="E5" s="5" t="s">
        <v>1</v>
      </c>
      <c r="F5" s="6">
        <v>5400000</v>
      </c>
      <c r="G5" s="6">
        <f>F5/(1+$B$1)^(B2/365)</f>
        <v>4973854.3796144491</v>
      </c>
      <c r="H5" s="7" t="s">
        <v>12</v>
      </c>
    </row>
    <row r="6" spans="1:8" x14ac:dyDescent="0.35">
      <c r="E6" s="5" t="s">
        <v>2</v>
      </c>
      <c r="F6" s="6">
        <v>3200000</v>
      </c>
      <c r="G6" s="6">
        <f>F6/(1+$B$1)^(B3/365)</f>
        <v>2911671.8306504223</v>
      </c>
      <c r="H6" s="7" t="s">
        <v>14</v>
      </c>
    </row>
    <row r="7" spans="1:8" x14ac:dyDescent="0.35">
      <c r="E7" s="3" t="s">
        <v>3</v>
      </c>
      <c r="F7" s="6">
        <f>+F5-F6</f>
        <v>2200000</v>
      </c>
      <c r="G7" s="6">
        <f>+G5-G6</f>
        <v>2062182.5489640268</v>
      </c>
      <c r="H7" s="7"/>
    </row>
    <row r="8" spans="1:8" x14ac:dyDescent="0.35">
      <c r="E8" s="5" t="s">
        <v>4</v>
      </c>
      <c r="F8" s="6">
        <v>1000000</v>
      </c>
      <c r="G8" s="6">
        <f>F8/(1+$B$1)^(B3/365)</f>
        <v>909897.44707825698</v>
      </c>
      <c r="H8" s="7" t="s">
        <v>14</v>
      </c>
    </row>
    <row r="9" spans="1:8" x14ac:dyDescent="0.35">
      <c r="E9" s="3" t="s">
        <v>5</v>
      </c>
      <c r="F9" s="6">
        <f>+F7-F8</f>
        <v>1200000</v>
      </c>
      <c r="G9" s="6">
        <f>+G7-G8</f>
        <v>1152285.10188577</v>
      </c>
      <c r="H9" s="7"/>
    </row>
    <row r="10" spans="1:8" x14ac:dyDescent="0.35">
      <c r="E10" s="5" t="s">
        <v>6</v>
      </c>
      <c r="F10" s="6">
        <f>+F9</f>
        <v>1200000</v>
      </c>
      <c r="G10" s="6">
        <f>+G9</f>
        <v>1152285.10188577</v>
      </c>
      <c r="H10" s="7"/>
    </row>
    <row r="11" spans="1:8" x14ac:dyDescent="0.35">
      <c r="E11" s="5" t="s">
        <v>7</v>
      </c>
      <c r="F11" s="6">
        <v>240000</v>
      </c>
      <c r="G11" s="6">
        <f>+F11</f>
        <v>240000</v>
      </c>
      <c r="H11" s="7"/>
    </row>
    <row r="12" spans="1:8" x14ac:dyDescent="0.35">
      <c r="E12" s="3" t="s">
        <v>8</v>
      </c>
      <c r="F12" s="6">
        <f>+F10-F11</f>
        <v>960000</v>
      </c>
      <c r="G12" s="6">
        <f>+G10-G11</f>
        <v>912285.10188576998</v>
      </c>
      <c r="H1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2025-04-19T20:21:31Z</dcterms:created>
  <dcterms:modified xsi:type="dcterms:W3CDTF">2025-04-19T20:44:39Z</dcterms:modified>
</cp:coreProperties>
</file>