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60" activeTab="0"/>
  </bookViews>
  <sheets>
    <sheet name="Clock" sheetId="1" r:id="rId1"/>
  </sheets>
  <definedNames>
    <definedName name="DigitalClock">'Clock'!$B$5</definedName>
  </definedNames>
  <calcPr fullCalcOnLoad="1"/>
</workbook>
</file>

<file path=xl/sharedStrings.xml><?xml version="1.0" encoding="utf-8"?>
<sst xmlns="http://schemas.openxmlformats.org/spreadsheetml/2006/main" count="11" uniqueCount="5">
  <si>
    <t>x</t>
  </si>
  <si>
    <t>y</t>
  </si>
  <si>
    <t>Hour</t>
  </si>
  <si>
    <t>Minute</t>
  </si>
  <si>
    <t>Second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</si>
</sst>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sz val="28"/>
      <color indexed="9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28"/>
      <color theme="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double">
        <color indexed="9"/>
      </top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/>
    </xf>
    <xf numFmtId="172" fontId="41" fillId="0" borderId="10" xfId="0" applyNumberFormat="1" applyFont="1" applyBorder="1" applyAlignment="1">
      <alignment/>
    </xf>
    <xf numFmtId="172" fontId="41" fillId="0" borderId="0" xfId="0" applyNumberFormat="1" applyFont="1" applyAlignment="1">
      <alignment/>
    </xf>
    <xf numFmtId="172" fontId="41" fillId="0" borderId="0" xfId="0" applyNumberFormat="1" applyFont="1" applyFill="1" applyBorder="1" applyAlignment="1">
      <alignment/>
    </xf>
    <xf numFmtId="172" fontId="41" fillId="0" borderId="11" xfId="0" applyNumberFormat="1" applyFont="1" applyFill="1" applyBorder="1" applyAlignment="1">
      <alignment/>
    </xf>
    <xf numFmtId="172" fontId="41" fillId="0" borderId="12" xfId="0" applyNumberFormat="1" applyFont="1" applyBorder="1" applyAlignment="1">
      <alignment/>
    </xf>
    <xf numFmtId="0" fontId="6" fillId="2" borderId="10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42" fillId="33" borderId="13" xfId="0" applyNumberFormat="1" applyFont="1" applyFill="1" applyBorder="1" applyAlignment="1">
      <alignment horizontal="center" vertical="center"/>
    </xf>
    <xf numFmtId="173" fontId="42" fillId="33" borderId="0" xfId="0" applyNumberFormat="1" applyFont="1" applyFill="1" applyBorder="1" applyAlignment="1">
      <alignment horizontal="center" vertical="center"/>
    </xf>
    <xf numFmtId="0" fontId="43" fillId="27" borderId="12" xfId="0" applyFont="1" applyFill="1" applyBorder="1" applyAlignment="1">
      <alignment horizontal="center"/>
    </xf>
    <xf numFmtId="0" fontId="43" fillId="27" borderId="14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61949457"/>
        <c:axId val="20674202"/>
      </c:scatterChart>
      <c:valAx>
        <c:axId val="61949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74202"/>
        <c:crosses val="autoZero"/>
        <c:crossBetween val="midCat"/>
        <c:dispUnits/>
      </c:valAx>
      <c:valAx>
        <c:axId val="206742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94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95"/>
          <c:y val="0.05975"/>
          <c:w val="0.914"/>
          <c:h val="0.8805"/>
        </c:manualLayout>
      </c:layout>
      <c:scatterChart>
        <c:scatterStyle val="lineMarker"/>
        <c:varyColors val="0"/>
        <c:ser>
          <c:idx val="0"/>
          <c:order val="0"/>
          <c:tx>
            <c:v>SecondHand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Clock!$K$4:$K$5</c:f>
              <c:numCache/>
            </c:numRef>
          </c:xVal>
          <c:yVal>
            <c:numRef>
              <c:f>Clock!$L$4:$L$5</c:f>
              <c:numCache/>
            </c:numRef>
          </c:yVal>
          <c:smooth val="0"/>
        </c:ser>
        <c:ser>
          <c:idx val="1"/>
          <c:order val="1"/>
          <c:tx>
            <c:v>MinuteHand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Clock!$I$4:$I$5</c:f>
              <c:numCache/>
            </c:numRef>
          </c:xVal>
          <c:yVal>
            <c:numRef>
              <c:f>Clock!$J$4:$J$5</c:f>
              <c:numCache/>
            </c:numRef>
          </c:yVal>
          <c:smooth val="0"/>
        </c:ser>
        <c:ser>
          <c:idx val="2"/>
          <c:order val="2"/>
          <c:tx>
            <c:v>HourHand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Clock!$G$4:$G$5</c:f>
              <c:numCache/>
            </c:numRef>
          </c:xVal>
          <c:yVal>
            <c:numRef>
              <c:f>Clock!$H$4:$H$5</c:f>
              <c:numCache/>
            </c:numRef>
          </c:yVal>
          <c:smooth val="0"/>
        </c:ser>
        <c:ser>
          <c:idx val="3"/>
          <c:order val="3"/>
          <c:tx>
            <c:v>ClockNumbers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00" b="1" i="0" u="none" baseline="0">
                        <a:solidFill>
                          <a:srgbClr val="00000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00" b="1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00" b="1" i="0" u="none" baseline="0">
                        <a:solidFill>
                          <a:srgbClr val="000000"/>
                        </a:solidFill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00" b="1" i="0" u="none" baseline="0">
                        <a:solidFill>
                          <a:srgbClr val="000000"/>
                        </a:solidFill>
                      </a:rPr>
                      <a:t>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00" b="1" i="0" u="none" baseline="0">
                        <a:solidFill>
                          <a:srgbClr val="000000"/>
                        </a:solidFill>
                      </a:rPr>
                      <a:t>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00" b="1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00" b="1" i="0" u="none" baseline="0">
                        <a:solidFill>
                          <a:srgbClr val="000000"/>
                        </a:solidFill>
                      </a:rPr>
                      <a:t>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00" b="1" i="0" u="none" baseline="0">
                        <a:solidFill>
                          <a:srgbClr val="000000"/>
                        </a:solidFill>
                      </a:rPr>
                      <a:t>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00" b="1" i="0" u="none" baseline="0">
                        <a:solidFill>
                          <a:srgbClr val="000000"/>
                        </a:solidFill>
                      </a:rPr>
                      <a:t>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00" b="1" i="0" u="none" baseline="0">
                        <a:solidFill>
                          <a:srgbClr val="000000"/>
                        </a:solidFill>
                      </a:rPr>
                      <a:t>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00" b="1" i="0" u="none" baseline="0">
                        <a:solidFill>
                          <a:srgbClr val="00000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00" b="1" i="0" u="none" baseline="0">
                        <a:solidFill>
                          <a:srgbClr val="00000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Clock!$M$4:$M$15</c:f>
              <c:numCache/>
            </c:numRef>
          </c:xVal>
          <c:yVal>
            <c:numRef>
              <c:f>Clock!$N$4:$N$15</c:f>
              <c:numCache/>
            </c:numRef>
          </c:yVal>
          <c:smooth val="0"/>
        </c:ser>
        <c:axId val="51850091"/>
        <c:axId val="63997636"/>
      </c:scatterChart>
      <c:valAx>
        <c:axId val="51850091"/>
        <c:scaling>
          <c:orientation val="minMax"/>
          <c:max val="1.2"/>
          <c:min val="-1.2"/>
        </c:scaling>
        <c:axPos val="b"/>
        <c:delete val="1"/>
        <c:majorTickMark val="out"/>
        <c:minorTickMark val="none"/>
        <c:tickLblPos val="nextTo"/>
        <c:crossAx val="63997636"/>
        <c:crosses val="autoZero"/>
        <c:crossBetween val="midCat"/>
        <c:dispUnits/>
        <c:majorUnit val="1"/>
      </c:valAx>
      <c:valAx>
        <c:axId val="63997636"/>
        <c:scaling>
          <c:orientation val="minMax"/>
          <c:max val="1.2"/>
          <c:min val="-1.2"/>
        </c:scaling>
        <c:axPos val="l"/>
        <c:delete val="1"/>
        <c:majorTickMark val="out"/>
        <c:minorTickMark val="none"/>
        <c:tickLblPos val="nextTo"/>
        <c:crossAx val="5185009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1" name="AnalogClock"/>
        <xdr:cNvGraphicFramePr/>
      </xdr:nvGraphicFramePr>
      <xdr:xfrm>
        <a:off x="156591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2</xdr:row>
      <xdr:rowOff>133350</xdr:rowOff>
    </xdr:from>
    <xdr:to>
      <xdr:col>5</xdr:col>
      <xdr:colOff>133350</xdr:colOff>
      <xdr:row>19</xdr:row>
      <xdr:rowOff>180975</xdr:rowOff>
    </xdr:to>
    <xdr:graphicFrame>
      <xdr:nvGraphicFramePr>
        <xdr:cNvPr id="2" name="ClockChart"/>
        <xdr:cNvGraphicFramePr/>
      </xdr:nvGraphicFramePr>
      <xdr:xfrm>
        <a:off x="228600" y="514350"/>
        <a:ext cx="32766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3</xdr:row>
      <xdr:rowOff>85725</xdr:rowOff>
    </xdr:from>
    <xdr:to>
      <xdr:col>4</xdr:col>
      <xdr:colOff>914400</xdr:colOff>
      <xdr:row>18</xdr:row>
      <xdr:rowOff>114300</xdr:rowOff>
    </xdr:to>
    <xdr:sp>
      <xdr:nvSpPr>
        <xdr:cNvPr id="3" name="Oval 1"/>
        <xdr:cNvSpPr>
          <a:spLocks/>
        </xdr:cNvSpPr>
      </xdr:nvSpPr>
      <xdr:spPr>
        <a:xfrm>
          <a:off x="419100" y="657225"/>
          <a:ext cx="2886075" cy="2886075"/>
        </a:xfrm>
        <a:prstGeom prst="ellipse">
          <a:avLst/>
        </a:prstGeom>
        <a:solidFill>
          <a:srgbClr val="D9D9D9">
            <a:alpha val="34000"/>
          </a:srgbClr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26"/>
  <sheetViews>
    <sheetView showGridLines="0" tabSelected="1" showOutlineSymbols="0" zoomScalePageLayoutView="0" workbookViewId="0" topLeftCell="A1">
      <selection activeCell="H6" sqref="H6"/>
    </sheetView>
  </sheetViews>
  <sheetFormatPr defaultColWidth="9.140625" defaultRowHeight="15"/>
  <cols>
    <col min="1" max="1" width="5.00390625" style="0" customWidth="1"/>
    <col min="3" max="3" width="12.57421875" style="0" customWidth="1"/>
    <col min="5" max="5" width="14.7109375" style="0" customWidth="1"/>
    <col min="6" max="6" width="7.8515625" style="0" customWidth="1"/>
    <col min="7" max="8" width="7.00390625" style="0" customWidth="1"/>
    <col min="9" max="9" width="6.57421875" style="0" customWidth="1"/>
    <col min="10" max="10" width="7.28125" style="0" customWidth="1"/>
    <col min="11" max="11" width="6.57421875" style="0" customWidth="1"/>
    <col min="12" max="12" width="6.140625" style="0" customWidth="1"/>
    <col min="13" max="13" width="8.140625" style="0" customWidth="1"/>
    <col min="14" max="14" width="8.8515625" style="0" customWidth="1"/>
  </cols>
  <sheetData>
    <row r="2" spans="1:14" ht="15">
      <c r="A2" s="1"/>
      <c r="B2" s="1"/>
      <c r="G2" s="13" t="s">
        <v>2</v>
      </c>
      <c r="H2" s="14"/>
      <c r="I2" s="13" t="s">
        <v>3</v>
      </c>
      <c r="J2" s="14"/>
      <c r="K2" s="13" t="s">
        <v>4</v>
      </c>
      <c r="L2" s="14"/>
      <c r="M2" s="13"/>
      <c r="N2" s="14"/>
    </row>
    <row r="3" spans="7:14" ht="15">
      <c r="G3" s="9" t="s">
        <v>0</v>
      </c>
      <c r="H3" s="9" t="s">
        <v>1</v>
      </c>
      <c r="I3" s="9" t="s">
        <v>0</v>
      </c>
      <c r="J3" s="9" t="s">
        <v>1</v>
      </c>
      <c r="K3" s="9" t="s">
        <v>0</v>
      </c>
      <c r="L3" s="9" t="s">
        <v>1</v>
      </c>
      <c r="M3" s="9" t="s">
        <v>0</v>
      </c>
      <c r="N3" s="9" t="s">
        <v>1</v>
      </c>
    </row>
    <row r="4" spans="7:14" ht="15.75" thickBot="1">
      <c r="G4" s="4">
        <v>0</v>
      </c>
      <c r="H4" s="5">
        <v>0</v>
      </c>
      <c r="I4" s="4">
        <v>0</v>
      </c>
      <c r="J4" s="6">
        <v>0</v>
      </c>
      <c r="K4" s="4">
        <v>0</v>
      </c>
      <c r="L4" s="7">
        <v>0</v>
      </c>
      <c r="M4" s="4">
        <f>SIN(RADIANS(0))</f>
        <v>0</v>
      </c>
      <c r="N4" s="4">
        <f>SIN(RADIANS(90))</f>
        <v>1</v>
      </c>
    </row>
    <row r="5" spans="2:14" ht="14.25" customHeight="1" thickTop="1">
      <c r="B5" s="11">
        <f ca="1">NOW()</f>
        <v>43717.46799525463</v>
      </c>
      <c r="C5" s="11"/>
      <c r="D5" s="11"/>
      <c r="E5" s="11"/>
      <c r="G5" s="4">
        <f ca="1">0.5*SIN((HOUR(NOW())+(MINUTE(NOW())/60))*(2*PI()/12))</f>
        <v>-0.19937453446262332</v>
      </c>
      <c r="H5" s="4">
        <f ca="1">0.5*COS((HOUR(NOW())+(MINUTE(NOW())/60))*(2*PI()/12))</f>
        <v>0.4585300371925619</v>
      </c>
      <c r="I5" s="4">
        <f ca="1">0.8*SIN((MINUTE(NOW())+(SECOND(NOW())/60))*(2*PI()/60))</f>
        <v>0.79485748454127</v>
      </c>
      <c r="J5" s="4">
        <f ca="1">0.8*COS((MINUTE(NOW())+(SECOND(NOW())/60))*(2*PI()/60))</f>
        <v>0.09056257101432547</v>
      </c>
      <c r="K5" s="4">
        <f ca="1">0.85*SIN(SECOND(NOW())*(2*PI()/60))</f>
        <v>-0.4250000000000004</v>
      </c>
      <c r="L5" s="8">
        <f ca="1">0.85*COS(SECOND(NOW())*(2*PI()/60))</f>
        <v>0.7361215932167726</v>
      </c>
      <c r="M5" s="4">
        <f>SIN(RADIANS(30))</f>
        <v>0.49999999999999994</v>
      </c>
      <c r="N5" s="4">
        <f>SIN(RADIANS(120))</f>
        <v>0.8660254037844387</v>
      </c>
    </row>
    <row r="6" spans="2:14" ht="15">
      <c r="B6" s="12"/>
      <c r="C6" s="12"/>
      <c r="D6" s="12"/>
      <c r="E6" s="12"/>
      <c r="G6" s="2"/>
      <c r="H6" s="2"/>
      <c r="I6" s="2"/>
      <c r="J6" s="2"/>
      <c r="K6" s="2"/>
      <c r="L6" s="2"/>
      <c r="M6" s="4">
        <f>SIN(RADIANS(60))</f>
        <v>0.8660254037844386</v>
      </c>
      <c r="N6" s="4">
        <f>SIN(RADIANS(150))</f>
        <v>0.49999999999999994</v>
      </c>
    </row>
    <row r="7" spans="2:14" ht="15">
      <c r="B7" s="12"/>
      <c r="C7" s="12"/>
      <c r="D7" s="12"/>
      <c r="E7" s="12"/>
      <c r="G7" s="2"/>
      <c r="H7" s="2"/>
      <c r="I7" s="2"/>
      <c r="J7" s="2"/>
      <c r="K7" s="2"/>
      <c r="L7" s="2"/>
      <c r="M7" s="4">
        <f>SIN(RADIANS(90))</f>
        <v>1</v>
      </c>
      <c r="N7" s="4">
        <f>SIN(RADIANS(180))</f>
        <v>1.22514845490862E-16</v>
      </c>
    </row>
    <row r="8" spans="2:14" ht="15">
      <c r="B8" s="12"/>
      <c r="C8" s="12"/>
      <c r="D8" s="12"/>
      <c r="E8" s="12"/>
      <c r="G8" s="2"/>
      <c r="H8" s="2"/>
      <c r="I8" s="2"/>
      <c r="J8" s="2"/>
      <c r="K8" s="2"/>
      <c r="L8" s="2"/>
      <c r="M8" s="4">
        <f>SIN(RADIANS(120))</f>
        <v>0.8660254037844387</v>
      </c>
      <c r="N8" s="4">
        <f>SIN(RADIANS(210))</f>
        <v>-0.5000000000000001</v>
      </c>
    </row>
    <row r="9" spans="2:14" ht="15">
      <c r="B9" s="12"/>
      <c r="C9" s="12"/>
      <c r="D9" s="12"/>
      <c r="E9" s="12"/>
      <c r="G9" s="2"/>
      <c r="H9" s="2"/>
      <c r="I9" s="2"/>
      <c r="J9" s="2"/>
      <c r="K9" s="2"/>
      <c r="L9" s="2"/>
      <c r="M9" s="4">
        <f>SIN(RADIANS(150))</f>
        <v>0.49999999999999994</v>
      </c>
      <c r="N9" s="4">
        <f>SIN(RADIANS(240))</f>
        <v>-0.8660254037844384</v>
      </c>
    </row>
    <row r="10" spans="2:14" ht="15">
      <c r="B10" s="12"/>
      <c r="C10" s="12"/>
      <c r="D10" s="12"/>
      <c r="E10" s="12"/>
      <c r="G10" s="2"/>
      <c r="H10" s="2"/>
      <c r="I10" s="2"/>
      <c r="J10" s="2"/>
      <c r="K10" s="2"/>
      <c r="L10" s="2"/>
      <c r="M10" s="4">
        <f>SIN(RADIANS(180))</f>
        <v>1.22514845490862E-16</v>
      </c>
      <c r="N10" s="4">
        <f>SIN(RADIANS(270))</f>
        <v>-1</v>
      </c>
    </row>
    <row r="11" spans="2:14" ht="15">
      <c r="B11" s="12"/>
      <c r="C11" s="12"/>
      <c r="D11" s="12"/>
      <c r="E11" s="12"/>
      <c r="G11" s="2"/>
      <c r="H11" s="2"/>
      <c r="I11" s="2"/>
      <c r="J11" s="2"/>
      <c r="K11" s="2"/>
      <c r="L11" s="2"/>
      <c r="M11" s="4">
        <f>SIN(RADIANS(210))</f>
        <v>-0.5000000000000001</v>
      </c>
      <c r="N11" s="4">
        <f>SIN(RADIANS(300))</f>
        <v>-0.8660254037844386</v>
      </c>
    </row>
    <row r="12" spans="7:14" ht="15">
      <c r="G12" s="2"/>
      <c r="H12" s="3"/>
      <c r="I12" s="2"/>
      <c r="J12" s="2"/>
      <c r="K12" s="2"/>
      <c r="L12" s="2"/>
      <c r="M12" s="4">
        <f>SIN(RADIANS(240))</f>
        <v>-0.8660254037844384</v>
      </c>
      <c r="N12" s="4">
        <f>SIN(RADIANS(330))</f>
        <v>-0.5000000000000004</v>
      </c>
    </row>
    <row r="13" spans="7:14" ht="15">
      <c r="G13" s="2"/>
      <c r="H13" s="3"/>
      <c r="I13" s="2"/>
      <c r="J13" s="2"/>
      <c r="K13" s="2"/>
      <c r="L13" s="2"/>
      <c r="M13" s="4">
        <f>SIN(RADIANS(270))</f>
        <v>-1</v>
      </c>
      <c r="N13" s="4">
        <f>SIN(RADIANS(360))</f>
        <v>-2.45029690981724E-16</v>
      </c>
    </row>
    <row r="14" spans="7:14" ht="15">
      <c r="G14" s="2"/>
      <c r="H14" s="2"/>
      <c r="I14" s="2"/>
      <c r="J14" s="2"/>
      <c r="K14" s="2"/>
      <c r="L14" s="2"/>
      <c r="M14" s="4">
        <f>SIN(RADIANS(300))</f>
        <v>-0.8660254037844386</v>
      </c>
      <c r="N14" s="4">
        <f>SIN(RADIANS(390))</f>
        <v>0.5</v>
      </c>
    </row>
    <row r="15" spans="7:14" ht="15">
      <c r="G15" s="2"/>
      <c r="H15" s="2"/>
      <c r="I15" s="2"/>
      <c r="J15" s="2"/>
      <c r="K15" s="2"/>
      <c r="L15" s="2"/>
      <c r="M15" s="4">
        <f>SIN(RADIANS(330))</f>
        <v>-0.5000000000000004</v>
      </c>
      <c r="N15" s="4">
        <f>SIN(RADIANS(420))</f>
        <v>0.8660254037844388</v>
      </c>
    </row>
    <row r="26" ht="15">
      <c r="M26" s="10"/>
    </row>
  </sheetData>
  <sheetProtection/>
  <mergeCells count="5">
    <mergeCell ref="B5:E11"/>
    <mergeCell ref="G2:H2"/>
    <mergeCell ref="I2:J2"/>
    <mergeCell ref="K2:L2"/>
    <mergeCell ref="M2:N2"/>
  </mergeCells>
  <printOptions/>
  <pageMargins left="0.75" right="0.75" top="1" bottom="1" header="0.5" footer="0.5"/>
  <pageSetup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clock chart.xlsm</dc:title>
  <dc:subject>Excel 2007 Formulas</dc:subject>
  <dc:creator>John Walkenbach</dc:creator>
  <cp:keywords>©2007, JWalk &amp; Associates, Inc.</cp:keywords>
  <dc:description>Example file distributed with 'Excel 2007 Formulas'</dc:description>
  <cp:lastModifiedBy>ASUS</cp:lastModifiedBy>
  <dcterms:created xsi:type="dcterms:W3CDTF">1998-11-11T15:34:13Z</dcterms:created>
  <dcterms:modified xsi:type="dcterms:W3CDTF">2019-09-09T08:13:55Z</dcterms:modified>
  <cp:category>http://www.j-walk.com/ss</cp:category>
  <cp:version/>
  <cp:contentType/>
  <cp:contentStatus/>
</cp:coreProperties>
</file>